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esentations\FY21\ARPA Trainings May - June 2021\Webinar 3. Project Budget, Timeline etc 5.27.21\"/>
    </mc:Choice>
  </mc:AlternateContent>
  <bookViews>
    <workbookView xWindow="0" yWindow="0" windowWidth="26475" windowHeight="11940"/>
  </bookViews>
  <sheets>
    <sheet name="Project Bdgt" sheetId="1" r:id="rId1"/>
    <sheet name="SF 424C" sheetId="2" r:id="rId2"/>
  </sheets>
  <definedNames>
    <definedName name="AMORTIZATION">#REF!</definedName>
    <definedName name="BottomLineMargin3">#REF!</definedName>
    <definedName name="BottomLineMargin4">#REF!</definedName>
    <definedName name="BottomLineMargin5">#REF!</definedName>
    <definedName name="Cash_Position">#REF!</definedName>
    <definedName name="CashOnHand3">#REF!</definedName>
    <definedName name="CashOnHand4">#REF!</definedName>
    <definedName name="CashOnHand5">#REF!</definedName>
    <definedName name="Change_in_Net_Assets">#REF!</definedName>
    <definedName name="Current_Ratio">#REF!</definedName>
    <definedName name="CurrentRatio3">#REF!</definedName>
    <definedName name="CurrentRatio4">#REF!</definedName>
    <definedName name="CurrentRatio5">#REF!</definedName>
    <definedName name="DaysAllReceivables3">#REF!</definedName>
    <definedName name="DaysAllReceivables4">#REF!</definedName>
    <definedName name="DaysAllReceivables5">#REF!</definedName>
    <definedName name="DaysAR3">#REF!</definedName>
    <definedName name="DaysAR4">#REF!</definedName>
    <definedName name="DaysAR5">#REF!</definedName>
    <definedName name="DaysCash3">#REF!</definedName>
    <definedName name="DaysCash4">#REF!</definedName>
    <definedName name="DaysCash5">#REF!</definedName>
    <definedName name="DaysPayable3">#REF!</definedName>
    <definedName name="DaysPayable4">#REF!</definedName>
    <definedName name="DaysPayable5">#REF!</definedName>
    <definedName name="Debt_Capacity_Sensitivity_Analysis">#REF!</definedName>
    <definedName name="Debt_Service_Coverage">#REF!</definedName>
    <definedName name="DebtCapacity3">#REF!</definedName>
    <definedName name="DebtCapacity4">#REF!</definedName>
    <definedName name="DebtCapacity5">#REF!</definedName>
    <definedName name="DebtSxCoverage3">#REF!</definedName>
    <definedName name="DebtSxCoverage4">#REF!</definedName>
    <definedName name="DebtSxCoverage5">#REF!</definedName>
    <definedName name="EmployeeExpense3">#REF!</definedName>
    <definedName name="EmployeeExpense4">#REF!</definedName>
    <definedName name="EmployeeExpense5">#REF!</definedName>
    <definedName name="EMPLOYMENT">#REF!</definedName>
    <definedName name="FTEInfo3">#REF!</definedName>
    <definedName name="FTEInfo4">#REF!</definedName>
    <definedName name="FTEInfo5">#REF!</definedName>
    <definedName name="GRANTS">#REF!</definedName>
    <definedName name="GROWTH">#REF!</definedName>
    <definedName name="Leverage_Ratio">#REF!</definedName>
    <definedName name="Leverage3">#REF!</definedName>
    <definedName name="Leverage4">#REF!</definedName>
    <definedName name="Leverage5">#REF!</definedName>
    <definedName name="Operating_Expenses">#REF!</definedName>
    <definedName name="Operating_Expenses_2">#REF!</definedName>
    <definedName name="Operating_Margin">#REF!</definedName>
    <definedName name="OperatingExpenseGrowth3">#REF!</definedName>
    <definedName name="OperatingExpenseGrowth4">#REF!</definedName>
    <definedName name="OperatingExpenseGrowth5">#REF!</definedName>
    <definedName name="OperatingMargin3">#REF!</definedName>
    <definedName name="OperatingMargin4">#REF!</definedName>
    <definedName name="OperatingMargin5">#REF!</definedName>
    <definedName name="OperatingRevenueGrowth3">#REF!</definedName>
    <definedName name="OperatingRevenueGrowth4">#REF!</definedName>
    <definedName name="OperatingRevenueGrowth5">#REF!</definedName>
    <definedName name="Patient_Accounts_Receivable">#REF!</definedName>
    <definedName name="PATIENTREVENUE">#REF!</definedName>
    <definedName name="PatientVolume3">#REF!</definedName>
    <definedName name="PatientVolume4">#REF!</definedName>
    <definedName name="PatientVolume5">#REF!</definedName>
    <definedName name="PAYORMIX">#REF!</definedName>
    <definedName name="_xlnm.Print_Area" localSheetId="0">'Project Bdgt'!$B$1:$G$117</definedName>
    <definedName name="_xlnm.Print_Titles" localSheetId="0">'Project Bdgt'!$1:$4</definedName>
    <definedName name="PROJECTBUDGET">'Project Bdgt'!$B$1:$G$117</definedName>
    <definedName name="Revenue">#REF!</definedName>
    <definedName name="Revenue_2">#REF!</definedName>
    <definedName name="RevenueMix3">#REF!</definedName>
    <definedName name="RevenueMix4">#REF!</definedName>
    <definedName name="RevenueMix5">#REF!</definedName>
    <definedName name="Volume3">#REF!</definedName>
    <definedName name="Volume4">#REF!</definedName>
    <definedName name="Volume5">#REF!</definedName>
  </definedNames>
  <calcPr calcId="162913" iterate="1"/>
</workbook>
</file>

<file path=xl/calcChain.xml><?xml version="1.0" encoding="utf-8"?>
<calcChain xmlns="http://schemas.openxmlformats.org/spreadsheetml/2006/main">
  <c r="J13" i="1" l="1"/>
  <c r="J6" i="1" l="1"/>
  <c r="K10" i="1"/>
  <c r="J10" i="1"/>
  <c r="K9" i="1" l="1"/>
  <c r="J9" i="1"/>
  <c r="F112" i="1"/>
  <c r="F53" i="1"/>
  <c r="F27" i="1" l="1"/>
  <c r="K6" i="1" l="1"/>
  <c r="K8" i="1"/>
  <c r="J8" i="1"/>
  <c r="F78" i="1"/>
  <c r="F66" i="1"/>
  <c r="F64" i="1"/>
  <c r="K18" i="1"/>
  <c r="J18" i="1"/>
  <c r="K13" i="1"/>
  <c r="K12" i="1"/>
  <c r="J12" i="1"/>
  <c r="F37" i="1"/>
  <c r="F36" i="1"/>
  <c r="F35" i="1"/>
  <c r="F34" i="1"/>
  <c r="F33" i="1"/>
  <c r="F15" i="1"/>
  <c r="F16" i="1"/>
  <c r="F17" i="1"/>
  <c r="F12" i="1"/>
  <c r="F13" i="1"/>
  <c r="F100" i="1"/>
  <c r="F77" i="1"/>
  <c r="J14" i="1" l="1"/>
  <c r="E111" i="1"/>
  <c r="K14" i="1"/>
  <c r="L10" i="1" l="1"/>
  <c r="K16" i="1"/>
  <c r="J16" i="1"/>
  <c r="F109" i="1"/>
  <c r="F110" i="1"/>
  <c r="K11" i="1"/>
  <c r="J11" i="1"/>
  <c r="K7" i="1"/>
  <c r="J7" i="1"/>
  <c r="F106" i="1"/>
  <c r="F73" i="1"/>
  <c r="F39" i="1"/>
  <c r="L14" i="1"/>
  <c r="L11" i="1" l="1"/>
  <c r="D111" i="1"/>
  <c r="L9" i="1"/>
  <c r="L7" i="1"/>
  <c r="L16" i="1"/>
  <c r="D18" i="2" l="1"/>
  <c r="D9" i="2"/>
  <c r="C10" i="2"/>
  <c r="D10" i="2"/>
  <c r="D14" i="2"/>
  <c r="C16" i="2"/>
  <c r="D16" i="2"/>
  <c r="L18" i="1"/>
  <c r="C18" i="2" s="1"/>
  <c r="D13" i="2"/>
  <c r="D12" i="2"/>
  <c r="D11" i="2"/>
  <c r="D8" i="2"/>
  <c r="D7" i="2"/>
  <c r="D52" i="1"/>
  <c r="J15" i="1" s="1"/>
  <c r="E52" i="1"/>
  <c r="D113" i="1"/>
  <c r="E113" i="1"/>
  <c r="D38" i="1"/>
  <c r="D40" i="1" s="1"/>
  <c r="E38" i="1"/>
  <c r="E40" i="1" s="1"/>
  <c r="D8" i="1"/>
  <c r="E8" i="1"/>
  <c r="F51" i="1"/>
  <c r="F6" i="1"/>
  <c r="E20" i="2"/>
  <c r="E54" i="1" l="1"/>
  <c r="K15" i="1"/>
  <c r="D15" i="2" s="1"/>
  <c r="L15" i="1"/>
  <c r="C15" i="2" s="1"/>
  <c r="L8" i="1"/>
  <c r="L13" i="1"/>
  <c r="D54" i="1"/>
  <c r="D6" i="2"/>
  <c r="L6" i="1"/>
  <c r="E10" i="2"/>
  <c r="L12" i="1"/>
  <c r="E16" i="2"/>
  <c r="E18" i="2"/>
  <c r="F49" i="1"/>
  <c r="F50" i="1"/>
  <c r="F48" i="1"/>
  <c r="F47" i="1"/>
  <c r="F46" i="1"/>
  <c r="F45" i="1"/>
  <c r="F44" i="1"/>
  <c r="F43" i="1"/>
  <c r="F108" i="1"/>
  <c r="F107" i="1"/>
  <c r="F105" i="1"/>
  <c r="F32" i="1"/>
  <c r="F104" i="1"/>
  <c r="F103" i="1"/>
  <c r="F102" i="1"/>
  <c r="F101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6" i="1"/>
  <c r="F61" i="1"/>
  <c r="F65" i="1"/>
  <c r="F75" i="1"/>
  <c r="F74" i="1"/>
  <c r="F72" i="1"/>
  <c r="F70" i="1"/>
  <c r="F69" i="1"/>
  <c r="F68" i="1"/>
  <c r="F71" i="1"/>
  <c r="F63" i="1"/>
  <c r="F62" i="1"/>
  <c r="F60" i="1"/>
  <c r="F59" i="1"/>
  <c r="F58" i="1"/>
  <c r="F57" i="1"/>
  <c r="F31" i="1"/>
  <c r="F30" i="1"/>
  <c r="F29" i="1"/>
  <c r="F28" i="1"/>
  <c r="F26" i="1"/>
  <c r="F25" i="1"/>
  <c r="F24" i="1"/>
  <c r="F23" i="1"/>
  <c r="F22" i="1"/>
  <c r="F21" i="1"/>
  <c r="F20" i="1"/>
  <c r="F11" i="1"/>
  <c r="F14" i="1"/>
  <c r="F19" i="1"/>
  <c r="F18" i="1"/>
  <c r="F7" i="1"/>
  <c r="C7" i="2" s="1"/>
  <c r="C13" i="2" l="1"/>
  <c r="E13" i="2" s="1"/>
  <c r="D17" i="2"/>
  <c r="D19" i="2" s="1"/>
  <c r="D21" i="2" s="1"/>
  <c r="F111" i="1"/>
  <c r="F113" i="1" s="1"/>
  <c r="K17" i="1"/>
  <c r="K19" i="1" s="1"/>
  <c r="K21" i="1" s="1"/>
  <c r="J17" i="1"/>
  <c r="J19" i="1" s="1"/>
  <c r="J21" i="1" s="1"/>
  <c r="F52" i="1"/>
  <c r="C9" i="2"/>
  <c r="E9" i="2" s="1"/>
  <c r="C11" i="2"/>
  <c r="E11" i="2" s="1"/>
  <c r="C6" i="2"/>
  <c r="C14" i="2"/>
  <c r="E14" i="2" s="1"/>
  <c r="C8" i="2"/>
  <c r="E8" i="2" s="1"/>
  <c r="C12" i="2"/>
  <c r="E12" i="2" s="1"/>
  <c r="F38" i="1"/>
  <c r="F40" i="1" s="1"/>
  <c r="F8" i="1"/>
  <c r="E7" i="2" s="1"/>
  <c r="F54" i="1" l="1"/>
  <c r="E15" i="2"/>
  <c r="E6" i="2"/>
  <c r="L17" i="1" l="1"/>
  <c r="C17" i="2"/>
  <c r="E17" i="2" s="1"/>
  <c r="L19" i="1" l="1"/>
  <c r="C19" i="2"/>
  <c r="C21" i="2" s="1"/>
  <c r="E21" i="2" s="1"/>
  <c r="D23" i="2" s="1"/>
  <c r="L21" i="1" l="1"/>
  <c r="M6" i="1" s="1"/>
  <c r="E19" i="2"/>
  <c r="M19" i="1" l="1"/>
  <c r="M15" i="1"/>
  <c r="M21" i="1"/>
  <c r="M14" i="1"/>
  <c r="M11" i="1"/>
  <c r="M9" i="1"/>
  <c r="M10" i="1"/>
  <c r="M16" i="1"/>
  <c r="M7" i="1"/>
  <c r="M18" i="1"/>
  <c r="M8" i="1"/>
  <c r="M13" i="1"/>
  <c r="M12" i="1"/>
  <c r="M17" i="1"/>
  <c r="F115" i="1"/>
  <c r="G111" i="1" s="1"/>
  <c r="G79" i="1" l="1"/>
  <c r="G50" i="1"/>
  <c r="G46" i="1"/>
  <c r="G30" i="1"/>
  <c r="G86" i="1"/>
  <c r="G20" i="1"/>
  <c r="G89" i="1"/>
  <c r="G13" i="1"/>
  <c r="G101" i="1"/>
  <c r="G102" i="1"/>
  <c r="G115" i="1"/>
  <c r="G17" i="1"/>
  <c r="G98" i="1"/>
  <c r="G37" i="1"/>
  <c r="G110" i="1"/>
  <c r="G22" i="1"/>
  <c r="G48" i="1"/>
  <c r="G6" i="1"/>
  <c r="G38" i="1"/>
  <c r="G27" i="1"/>
  <c r="G33" i="1"/>
  <c r="G25" i="1"/>
  <c r="G76" i="1"/>
  <c r="G72" i="1"/>
  <c r="G57" i="1"/>
  <c r="G52" i="1"/>
  <c r="G85" i="1"/>
  <c r="G35" i="1"/>
  <c r="G45" i="1"/>
  <c r="G109" i="1"/>
  <c r="G94" i="1"/>
  <c r="G96" i="1"/>
  <c r="G58" i="1"/>
  <c r="G65" i="1"/>
  <c r="G16" i="1"/>
  <c r="G91" i="1"/>
  <c r="G66" i="1"/>
  <c r="G44" i="1"/>
  <c r="G40" i="1"/>
  <c r="L22" i="1"/>
  <c r="L23" i="1" s="1"/>
  <c r="G99" i="1"/>
  <c r="G62" i="1"/>
  <c r="G103" i="1"/>
  <c r="G53" i="1"/>
  <c r="G71" i="1"/>
  <c r="G108" i="1"/>
  <c r="G11" i="1"/>
  <c r="G61" i="1"/>
  <c r="G69" i="1"/>
  <c r="G59" i="1"/>
  <c r="G74" i="1"/>
  <c r="G39" i="1"/>
  <c r="G34" i="1"/>
  <c r="G60" i="1"/>
  <c r="G49" i="1"/>
  <c r="G14" i="1"/>
  <c r="G84" i="1"/>
  <c r="G63" i="1"/>
  <c r="G81" i="1"/>
  <c r="G112" i="1"/>
  <c r="G80" i="1"/>
  <c r="G97" i="1"/>
  <c r="G31" i="1"/>
  <c r="G82" i="1"/>
  <c r="G26" i="1"/>
  <c r="G88" i="1"/>
  <c r="G43" i="1"/>
  <c r="G7" i="1"/>
  <c r="G23" i="1"/>
  <c r="G18" i="1"/>
  <c r="G21" i="1"/>
  <c r="G54" i="1"/>
  <c r="G104" i="1"/>
  <c r="G19" i="1"/>
  <c r="G32" i="1"/>
  <c r="G51" i="1"/>
  <c r="G68" i="1"/>
  <c r="G113" i="1"/>
  <c r="G107" i="1"/>
  <c r="G15" i="1"/>
  <c r="G12" i="1"/>
  <c r="G83" i="1"/>
  <c r="G24" i="1"/>
  <c r="G28" i="1"/>
  <c r="G90" i="1"/>
  <c r="G75" i="1"/>
  <c r="G36" i="1"/>
  <c r="G95" i="1"/>
  <c r="G47" i="1"/>
  <c r="G92" i="1"/>
  <c r="G70" i="1"/>
  <c r="G29" i="1"/>
  <c r="G105" i="1"/>
  <c r="G8" i="1" l="1"/>
  <c r="E115" i="1"/>
  <c r="K22" i="1" s="1"/>
  <c r="K23" i="1" s="1"/>
  <c r="D115" i="1"/>
  <c r="J22" i="1" s="1"/>
  <c r="J23" i="1" s="1"/>
</calcChain>
</file>

<file path=xl/sharedStrings.xml><?xml version="1.0" encoding="utf-8"?>
<sst xmlns="http://schemas.openxmlformats.org/spreadsheetml/2006/main" count="170" uniqueCount="154">
  <si>
    <t>Real Estate Related Costs:</t>
  </si>
  <si>
    <t>Land Acquisition</t>
  </si>
  <si>
    <t>Acquisition of Existing Building</t>
  </si>
  <si>
    <t xml:space="preserve">           Total Real Estate Costs:</t>
  </si>
  <si>
    <t>Hard Costs:</t>
  </si>
  <si>
    <t>Construction of New Building</t>
  </si>
  <si>
    <t xml:space="preserve">Rehab of Existing Building </t>
  </si>
  <si>
    <t>Medical Equipment</t>
  </si>
  <si>
    <t>Dental Equipment</t>
  </si>
  <si>
    <t>Computers</t>
  </si>
  <si>
    <t xml:space="preserve">Telephone/Data </t>
  </si>
  <si>
    <t>Security Systems</t>
  </si>
  <si>
    <t>Signage</t>
  </si>
  <si>
    <t>Installation Costs</t>
  </si>
  <si>
    <t>Equipment Contingency</t>
  </si>
  <si>
    <t xml:space="preserve">             Total FF&amp;E Costs:</t>
  </si>
  <si>
    <t>Soft Costs:</t>
  </si>
  <si>
    <t>Architectural Fees</t>
  </si>
  <si>
    <t xml:space="preserve">    Reimbursibles</t>
  </si>
  <si>
    <t>Engineering Fees</t>
  </si>
  <si>
    <t>Environmental Assessment</t>
  </si>
  <si>
    <t>Surveys</t>
  </si>
  <si>
    <t>Title Reports &amp; Title Insurance</t>
  </si>
  <si>
    <t>Appraisal</t>
  </si>
  <si>
    <t xml:space="preserve">    Controlled Tests &amp; Inspections</t>
  </si>
  <si>
    <t>Owner’s Representative</t>
  </si>
  <si>
    <t>Owner’s Attorney (corporate, finance, real estate)</t>
  </si>
  <si>
    <t>Consultants</t>
  </si>
  <si>
    <t xml:space="preserve">    Financial Feasibility</t>
  </si>
  <si>
    <t xml:space="preserve">    Cost Estimator</t>
  </si>
  <si>
    <t xml:space="preserve">    Interior Designer</t>
  </si>
  <si>
    <t xml:space="preserve">    Signage/Graphic Designer</t>
  </si>
  <si>
    <t xml:space="preserve">    Telecommunications Consultant</t>
  </si>
  <si>
    <t xml:space="preserve">    MIS Consultant</t>
  </si>
  <si>
    <t xml:space="preserve">    Equipment Planner</t>
  </si>
  <si>
    <t xml:space="preserve">    Security Consultant</t>
  </si>
  <si>
    <t xml:space="preserve">    Other Consultants</t>
  </si>
  <si>
    <t>Owner’s Insurance (Builder’s Risk, Liability, Property, Other)</t>
  </si>
  <si>
    <t>Permits and Fees</t>
  </si>
  <si>
    <t xml:space="preserve">    Building</t>
  </si>
  <si>
    <t xml:space="preserve">    Filing</t>
  </si>
  <si>
    <t xml:space="preserve">    Regulatory</t>
  </si>
  <si>
    <t>Financing Fees</t>
  </si>
  <si>
    <t xml:space="preserve">    Commitment/Issuance Fee</t>
  </si>
  <si>
    <t xml:space="preserve">    Development Fee</t>
  </si>
  <si>
    <t xml:space="preserve">    Bond Counsel</t>
  </si>
  <si>
    <t>Closing Costs</t>
  </si>
  <si>
    <t xml:space="preserve">    Mortgage Recording Tax</t>
  </si>
  <si>
    <t xml:space="preserve">    Other</t>
  </si>
  <si>
    <t>Interest Costs during Construction</t>
  </si>
  <si>
    <t>Payment and Performance Bonds</t>
  </si>
  <si>
    <t>Temporary Utilities</t>
  </si>
  <si>
    <t>Working Capital/Initial Operating Expenses</t>
  </si>
  <si>
    <t xml:space="preserve">        Total Soft Costs:</t>
  </si>
  <si>
    <t>Total Project Costs:</t>
  </si>
  <si>
    <t>ABC Health Center</t>
  </si>
  <si>
    <t>%</t>
  </si>
  <si>
    <t>Demolition</t>
  </si>
  <si>
    <t xml:space="preserve">Interior </t>
  </si>
  <si>
    <t xml:space="preserve">Concrete </t>
  </si>
  <si>
    <t xml:space="preserve">Direct Purchased Equipment and Materials </t>
  </si>
  <si>
    <t xml:space="preserve">Fire Sprinklers </t>
  </si>
  <si>
    <t>Electrical</t>
  </si>
  <si>
    <t>Plumbing</t>
  </si>
  <si>
    <t>HVAC</t>
  </si>
  <si>
    <t>Elevator</t>
  </si>
  <si>
    <t>Roofing</t>
  </si>
  <si>
    <t>GC Overhead and Fee</t>
  </si>
  <si>
    <t>Other Construction Costs</t>
  </si>
  <si>
    <t>Sub-Total FF&amp;E</t>
  </si>
  <si>
    <t>Sub-Total Sost Costs</t>
  </si>
  <si>
    <t>Soft Cost Contingency</t>
  </si>
  <si>
    <t xml:space="preserve">Copyright 2021, Capital Link, All Rights Reserved. </t>
  </si>
  <si>
    <t>PROPOSED CAPITAL PROJECT BUDGET</t>
  </si>
  <si>
    <t>Furniture, Fixtures &amp; Equipment (FF&amp;E):</t>
  </si>
  <si>
    <t>Total Amount</t>
  </si>
  <si>
    <t>Not Allowable</t>
  </si>
  <si>
    <t>Allowable</t>
  </si>
  <si>
    <t>Grantee Name:</t>
  </si>
  <si>
    <t>Insert Grantee Name in this cell</t>
  </si>
  <si>
    <t>Project Number:</t>
  </si>
  <si>
    <t>Insert the Application Number followed by the project Number (i.e., xxxxx-xx)</t>
  </si>
  <si>
    <t>Note</t>
  </si>
  <si>
    <t>OMB Approval No. 0348-0041</t>
  </si>
  <si>
    <t>BUDGET INFORMATION - Construction Programs</t>
  </si>
  <si>
    <t xml:space="preserve"> NOTE: Certain Federal assistance programs require additional computations to arrive at the Federal share of project costs eligible for participation. If such is the case, you will be notified.</t>
  </si>
  <si>
    <t>COST CLASSIFICATION</t>
  </si>
  <si>
    <t>a. Total Cost</t>
  </si>
  <si>
    <t>b. Costs Not Allowable for Participation</t>
  </si>
  <si>
    <t>c. Total Allowable Costs                           (Columns a-b)</t>
  </si>
  <si>
    <t>1    Administrative and legal expenses</t>
  </si>
  <si>
    <t>2    Land, structures, rights-of-way, appraisals, etc.</t>
  </si>
  <si>
    <t>3    Relocation expenses and payments</t>
  </si>
  <si>
    <t>4    Architectural and engineering fees</t>
  </si>
  <si>
    <t>5    Other architectural and engineering fees</t>
  </si>
  <si>
    <t>6    Project inspection fees</t>
  </si>
  <si>
    <t>7    Site work</t>
  </si>
  <si>
    <t>8    Demolition and removal</t>
  </si>
  <si>
    <t>9    Construction</t>
  </si>
  <si>
    <t>10  Equipment</t>
  </si>
  <si>
    <t>11  Miscellaneous</t>
  </si>
  <si>
    <t>12  SUBTOTAL</t>
  </si>
  <si>
    <t>13  Contingencies</t>
  </si>
  <si>
    <t>14  SUBTOTAL</t>
  </si>
  <si>
    <r>
      <t>15  Project (program) income</t>
    </r>
    <r>
      <rPr>
        <sz val="12"/>
        <color indexed="10"/>
        <rFont val="Arial"/>
        <family val="2"/>
      </rPr>
      <t xml:space="preserve"> (NOT APPLICABLE)</t>
    </r>
  </si>
  <si>
    <r>
      <t>16  TOTAL PROJECT COSTS (</t>
    </r>
    <r>
      <rPr>
        <i/>
        <sz val="12"/>
        <rFont val="Arial"/>
        <family val="2"/>
      </rPr>
      <t>subtract #15 from #14)</t>
    </r>
  </si>
  <si>
    <t xml:space="preserve">FEDERAL FUNDING         </t>
  </si>
  <si>
    <t>17  Federal Assistance Requested</t>
  </si>
  <si>
    <t>Federal percentage share (automatically calculated 17c / 16c):</t>
  </si>
  <si>
    <t>Enter the total Federal amount for this  project.</t>
  </si>
  <si>
    <t>Change Order Allowance</t>
  </si>
  <si>
    <t>Other FF&amp;E Costs</t>
  </si>
  <si>
    <t>Project Administration (Health Center)</t>
  </si>
  <si>
    <t>Moving/Relocation Expenses</t>
  </si>
  <si>
    <t>SF 424C Line #</t>
  </si>
  <si>
    <t>SF 424C Categories</t>
  </si>
  <si>
    <t xml:space="preserve">    Financing Advisor </t>
  </si>
  <si>
    <t>Landscaping</t>
  </si>
  <si>
    <t>Miscellaneous</t>
  </si>
  <si>
    <t>Artwork/Sculptures</t>
  </si>
  <si>
    <t>Bonus Payments to Contractors</t>
  </si>
  <si>
    <t>Variance</t>
  </si>
  <si>
    <t>Fixed Equipment (part of GC contract)</t>
  </si>
  <si>
    <t>Fixed Equipment (not part of GC contract)</t>
  </si>
  <si>
    <t>CL Budget Template Totals</t>
  </si>
  <si>
    <t xml:space="preserve">    Capital Campaign Consultant</t>
  </si>
  <si>
    <t xml:space="preserve">    Filing Fees for Notice of Federal Interest</t>
  </si>
  <si>
    <t>Rent: Tempoary Space</t>
  </si>
  <si>
    <t xml:space="preserve">    Grant Writing Consultant</t>
  </si>
  <si>
    <t xml:space="preserve">    Environmental Remediation/Abatement</t>
  </si>
  <si>
    <t>Fixed Equipment (generators, sinks, built in refrigerators, etc)</t>
  </si>
  <si>
    <t xml:space="preserve">Specialties / Interior Decorations </t>
  </si>
  <si>
    <t>Site Work/Preparation</t>
  </si>
  <si>
    <t>Sub-Total Hard Costs of Construction</t>
  </si>
  <si>
    <t>Constingency: Site Work/Preparation (5% limit)</t>
  </si>
  <si>
    <t xml:space="preserve">            Total Construction-Related Costs:</t>
  </si>
  <si>
    <t xml:space="preserve">   Other Demolition &amp; Removal Costs</t>
  </si>
  <si>
    <t>Other Site Work/Preperation related costs</t>
  </si>
  <si>
    <t>NA</t>
  </si>
  <si>
    <t>Soil Testing</t>
  </si>
  <si>
    <t>Construction/Structural Testing</t>
  </si>
  <si>
    <r>
      <t>15  Project (program) income</t>
    </r>
    <r>
      <rPr>
        <sz val="12"/>
        <color indexed="10"/>
        <rFont val="Calibri"/>
        <family val="2"/>
        <scheme val="minor"/>
      </rPr>
      <t xml:space="preserve"> (NOT APPLICABLE)</t>
    </r>
  </si>
  <si>
    <t>10    Equipment</t>
  </si>
  <si>
    <t>Contingency: Demolition (5% allowable limit)</t>
  </si>
  <si>
    <t>Construction Contingency (5% allowable limit)</t>
  </si>
  <si>
    <t>Space &amp; Program Planning Fees</t>
  </si>
  <si>
    <t>Project Management</t>
  </si>
  <si>
    <t>Construction Manager (pre-construction)</t>
  </si>
  <si>
    <t>Historic Preservation Consultation</t>
  </si>
  <si>
    <t>Total Cost (a)</t>
  </si>
  <si>
    <t>Not Allowable (b)</t>
  </si>
  <si>
    <t>Allowable (c)</t>
  </si>
  <si>
    <r>
      <t xml:space="preserve">16 </t>
    </r>
    <r>
      <rPr>
        <b/>
        <sz val="12"/>
        <rFont val="Calibri"/>
        <family val="2"/>
        <scheme val="minor"/>
      </rPr>
      <t xml:space="preserve"> TOTAL PROJECT COSTS</t>
    </r>
    <r>
      <rPr>
        <sz val="12"/>
        <rFont val="Calibri"/>
        <family val="2"/>
        <scheme val="minor"/>
      </rPr>
      <t xml:space="preserve"> (</t>
    </r>
    <r>
      <rPr>
        <b/>
        <i/>
        <sz val="12"/>
        <rFont val="Calibri"/>
        <family val="2"/>
        <scheme val="minor"/>
      </rPr>
      <t>subtract #15 from #14)</t>
    </r>
  </si>
  <si>
    <t>&lt;10%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</si>
</sst>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</numFmts>
  <fonts count="20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i/>
      <sz val="12"/>
      <color rgb="FF00B0F0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i/>
      <sz val="12"/>
      <color rgb="FF00B0F0"/>
      <name val="Arial"/>
      <family val="2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indexed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2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6">
    <xf numFmtId="0" fontId="0" fillId="0" borderId="0" xfId="0"/>
    <xf numFmtId="0" fontId="10" fillId="6" borderId="2" xfId="8" applyFont="1" applyFill="1" applyBorder="1" applyAlignment="1">
      <alignment vertical="center" wrapText="1"/>
    </xf>
    <xf numFmtId="164" fontId="11" fillId="6" borderId="3" xfId="8" applyNumberFormat="1" applyFont="1" applyFill="1" applyBorder="1" applyAlignment="1">
      <alignment horizontal="left" vertical="center" wrapText="1"/>
    </xf>
    <xf numFmtId="164" fontId="11" fillId="6" borderId="4" xfId="8" applyNumberFormat="1" applyFont="1" applyFill="1" applyBorder="1" applyAlignment="1">
      <alignment horizontal="left" vertical="center" wrapText="1"/>
    </xf>
    <xf numFmtId="0" fontId="10" fillId="6" borderId="0" xfId="8" applyFont="1" applyFill="1" applyAlignment="1">
      <alignment wrapText="1"/>
    </xf>
    <xf numFmtId="0" fontId="1" fillId="0" borderId="0" xfId="8" applyAlignment="1">
      <alignment wrapText="1"/>
    </xf>
    <xf numFmtId="0" fontId="10" fillId="6" borderId="5" xfId="8" applyFont="1" applyFill="1" applyBorder="1" applyAlignment="1">
      <alignment vertical="center" wrapText="1"/>
    </xf>
    <xf numFmtId="164" fontId="9" fillId="6" borderId="0" xfId="8" applyNumberFormat="1" applyFont="1" applyFill="1" applyBorder="1" applyAlignment="1">
      <alignment vertical="center" wrapText="1"/>
    </xf>
    <xf numFmtId="0" fontId="9" fillId="6" borderId="0" xfId="8" applyFont="1" applyFill="1" applyBorder="1" applyAlignment="1">
      <alignment vertical="center" wrapText="1"/>
    </xf>
    <xf numFmtId="0" fontId="3" fillId="6" borderId="6" xfId="8" applyFont="1" applyFill="1" applyBorder="1" applyAlignment="1">
      <alignment horizontal="right" vertical="center" wrapText="1"/>
    </xf>
    <xf numFmtId="0" fontId="9" fillId="6" borderId="0" xfId="8" applyFont="1" applyFill="1" applyAlignment="1">
      <alignment wrapText="1"/>
    </xf>
    <xf numFmtId="164" fontId="10" fillId="6" borderId="0" xfId="8" applyNumberFormat="1" applyFont="1" applyFill="1" applyBorder="1" applyAlignment="1">
      <alignment vertical="center" wrapText="1"/>
    </xf>
    <xf numFmtId="0" fontId="3" fillId="6" borderId="6" xfId="8" applyFont="1" applyFill="1" applyBorder="1" applyAlignment="1">
      <alignment vertical="center" wrapText="1"/>
    </xf>
    <xf numFmtId="0" fontId="12" fillId="6" borderId="7" xfId="8" applyFont="1" applyFill="1" applyBorder="1" applyAlignment="1">
      <alignment horizontal="left" vertical="center" wrapText="1"/>
    </xf>
    <xf numFmtId="0" fontId="3" fillId="6" borderId="8" xfId="8" applyFont="1" applyFill="1" applyBorder="1" applyAlignment="1">
      <alignment vertical="center" wrapText="1"/>
    </xf>
    <xf numFmtId="0" fontId="3" fillId="6" borderId="9" xfId="8" applyFont="1" applyFill="1" applyBorder="1" applyAlignment="1">
      <alignment vertical="center" wrapText="1"/>
    </xf>
    <xf numFmtId="0" fontId="3" fillId="6" borderId="1" xfId="8" applyFont="1" applyFill="1" applyBorder="1" applyAlignment="1" applyProtection="1">
      <alignment horizontal="center" vertical="center" wrapText="1"/>
    </xf>
    <xf numFmtId="164" fontId="3" fillId="6" borderId="1" xfId="8" applyNumberFormat="1" applyFont="1" applyFill="1" applyBorder="1" applyAlignment="1" applyProtection="1">
      <alignment horizontal="center" vertical="center" wrapText="1"/>
    </xf>
    <xf numFmtId="0" fontId="3" fillId="6" borderId="1" xfId="8" applyFont="1" applyFill="1" applyBorder="1" applyAlignment="1" applyProtection="1">
      <alignment horizontal="left" vertical="center" wrapText="1"/>
    </xf>
    <xf numFmtId="164" fontId="3" fillId="6" borderId="1" xfId="8" applyNumberFormat="1" applyFont="1" applyFill="1" applyBorder="1" applyAlignment="1" applyProtection="1">
      <alignment vertical="center" wrapText="1"/>
    </xf>
    <xf numFmtId="0" fontId="3" fillId="6" borderId="2" xfId="8" applyFont="1" applyFill="1" applyBorder="1" applyAlignment="1">
      <alignment horizontal="left" vertical="center" wrapText="1"/>
    </xf>
    <xf numFmtId="0" fontId="3" fillId="6" borderId="3" xfId="8" applyFont="1" applyFill="1" applyBorder="1" applyAlignment="1">
      <alignment horizontal="right" vertical="center" wrapText="1"/>
    </xf>
    <xf numFmtId="0" fontId="3" fillId="6" borderId="3" xfId="8" applyFont="1" applyFill="1" applyBorder="1" applyAlignment="1">
      <alignment vertical="center" wrapText="1"/>
    </xf>
    <xf numFmtId="0" fontId="3" fillId="6" borderId="4" xfId="8" applyFont="1" applyFill="1" applyBorder="1" applyAlignment="1">
      <alignment vertical="center" wrapText="1"/>
    </xf>
    <xf numFmtId="0" fontId="3" fillId="6" borderId="2" xfId="8" applyFont="1" applyFill="1" applyBorder="1" applyAlignment="1">
      <alignment vertical="center" wrapText="1"/>
    </xf>
    <xf numFmtId="0" fontId="3" fillId="6" borderId="2" xfId="8" applyFont="1" applyFill="1" applyBorder="1" applyAlignment="1">
      <alignment horizontal="center" vertical="center" wrapText="1"/>
    </xf>
    <xf numFmtId="164" fontId="3" fillId="6" borderId="1" xfId="8" applyNumberFormat="1" applyFont="1" applyFill="1" applyBorder="1" applyAlignment="1">
      <alignment vertical="center" wrapText="1"/>
    </xf>
    <xf numFmtId="164" fontId="14" fillId="6" borderId="4" xfId="8" applyNumberFormat="1" applyFont="1" applyFill="1" applyBorder="1" applyAlignment="1">
      <alignment horizontal="left" vertical="center" wrapText="1"/>
    </xf>
    <xf numFmtId="0" fontId="15" fillId="0" borderId="0" xfId="8" applyFont="1" applyAlignment="1">
      <alignment wrapText="1"/>
    </xf>
    <xf numFmtId="0" fontId="1" fillId="0" borderId="0" xfId="8" applyFill="1" applyAlignment="1">
      <alignment wrapText="1"/>
    </xf>
    <xf numFmtId="9" fontId="9" fillId="6" borderId="4" xfId="9" applyNumberFormat="1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43" fontId="5" fillId="0" borderId="0" xfId="6" applyFont="1" applyProtection="1"/>
    <xf numFmtId="9" fontId="5" fillId="0" borderId="0" xfId="10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9" fontId="4" fillId="0" borderId="8" xfId="10" applyFont="1" applyBorder="1" applyAlignment="1" applyProtection="1">
      <alignment horizontal="center"/>
    </xf>
    <xf numFmtId="0" fontId="8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5" fillId="0" borderId="0" xfId="0" applyFont="1" applyFill="1" applyBorder="1" applyProtection="1"/>
    <xf numFmtId="9" fontId="5" fillId="0" borderId="0" xfId="10" applyFont="1" applyFill="1" applyBorder="1" applyProtection="1"/>
    <xf numFmtId="166" fontId="5" fillId="0" borderId="0" xfId="6" applyNumberFormat="1" applyFont="1" applyBorder="1" applyProtection="1"/>
    <xf numFmtId="166" fontId="5" fillId="0" borderId="6" xfId="6" applyNumberFormat="1" applyFont="1" applyBorder="1" applyProtection="1"/>
    <xf numFmtId="3" fontId="5" fillId="8" borderId="1" xfId="0" applyNumberFormat="1" applyFont="1" applyFill="1" applyBorder="1" applyProtection="1"/>
    <xf numFmtId="3" fontId="5" fillId="7" borderId="1" xfId="0" applyNumberFormat="1" applyFont="1" applyFill="1" applyBorder="1" applyProtection="1"/>
    <xf numFmtId="166" fontId="5" fillId="0" borderId="0" xfId="6" applyNumberFormat="1" applyFont="1" applyFill="1" applyBorder="1" applyProtection="1"/>
    <xf numFmtId="166" fontId="5" fillId="0" borderId="8" xfId="6" applyNumberFormat="1" applyFont="1" applyFill="1" applyBorder="1" applyProtection="1"/>
    <xf numFmtId="9" fontId="5" fillId="0" borderId="8" xfId="10" applyFont="1" applyFill="1" applyBorder="1" applyProtection="1"/>
    <xf numFmtId="0" fontId="4" fillId="0" borderId="0" xfId="0" applyFont="1" applyProtection="1"/>
    <xf numFmtId="165" fontId="5" fillId="0" borderId="0" xfId="7" applyNumberFormat="1" applyFont="1" applyFill="1" applyBorder="1" applyProtection="1"/>
    <xf numFmtId="3" fontId="5" fillId="0" borderId="0" xfId="0" applyNumberFormat="1" applyFont="1" applyFill="1" applyBorder="1" applyProtection="1"/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166" fontId="5" fillId="0" borderId="8" xfId="6" applyNumberFormat="1" applyFont="1" applyBorder="1" applyProtection="1"/>
    <xf numFmtId="166" fontId="5" fillId="0" borderId="9" xfId="6" applyNumberFormat="1" applyFont="1" applyBorder="1" applyProtection="1"/>
    <xf numFmtId="166" fontId="5" fillId="0" borderId="0" xfId="6" applyNumberFormat="1" applyFont="1" applyProtection="1"/>
    <xf numFmtId="0" fontId="5" fillId="0" borderId="0" xfId="0" applyFont="1" applyAlignment="1" applyProtection="1">
      <alignment horizontal="right"/>
    </xf>
    <xf numFmtId="165" fontId="4" fillId="0" borderId="0" xfId="7" applyNumberFormat="1" applyFont="1" applyFill="1" applyBorder="1" applyProtection="1"/>
    <xf numFmtId="166" fontId="4" fillId="0" borderId="0" xfId="6" applyNumberFormat="1" applyFont="1" applyFill="1" applyBorder="1" applyProtection="1"/>
    <xf numFmtId="9" fontId="4" fillId="0" borderId="0" xfId="10" applyFont="1" applyFill="1" applyBorder="1" applyProtection="1"/>
    <xf numFmtId="43" fontId="4" fillId="0" borderId="0" xfId="6" applyFont="1" applyProtection="1"/>
    <xf numFmtId="9" fontId="4" fillId="0" borderId="0" xfId="10" applyFont="1" applyProtection="1"/>
    <xf numFmtId="3" fontId="5" fillId="0" borderId="8" xfId="0" applyNumberFormat="1" applyFont="1" applyFill="1" applyBorder="1" applyProtection="1"/>
    <xf numFmtId="166" fontId="5" fillId="7" borderId="1" xfId="6" applyNumberFormat="1" applyFont="1" applyFill="1" applyBorder="1" applyProtection="1"/>
    <xf numFmtId="166" fontId="5" fillId="0" borderId="7" xfId="6" applyNumberFormat="1" applyFont="1" applyFill="1" applyBorder="1" applyProtection="1"/>
    <xf numFmtId="166" fontId="5" fillId="0" borderId="0" xfId="6" applyNumberFormat="1" applyFont="1" applyFill="1" applyBorder="1" applyAlignment="1" applyProtection="1">
      <alignment horizontal="right"/>
    </xf>
    <xf numFmtId="9" fontId="5" fillId="0" borderId="0" xfId="10" applyFont="1" applyFill="1" applyBorder="1" applyAlignment="1" applyProtection="1">
      <alignment horizontal="right"/>
    </xf>
    <xf numFmtId="0" fontId="6" fillId="0" borderId="0" xfId="0" applyFont="1" applyProtection="1"/>
    <xf numFmtId="165" fontId="4" fillId="0" borderId="10" xfId="7" applyNumberFormat="1" applyFont="1" applyFill="1" applyBorder="1" applyProtection="1"/>
    <xf numFmtId="3" fontId="7" fillId="0" borderId="0" xfId="0" applyNumberFormat="1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9" fontId="5" fillId="0" borderId="0" xfId="10" applyFont="1" applyFill="1" applyBorder="1" applyAlignment="1" applyProtection="1">
      <alignment horizontal="center"/>
    </xf>
    <xf numFmtId="3" fontId="5" fillId="7" borderId="1" xfId="0" applyNumberFormat="1" applyFont="1" applyFill="1" applyBorder="1" applyProtection="1">
      <protection locked="0"/>
    </xf>
    <xf numFmtId="166" fontId="5" fillId="7" borderId="1" xfId="6" applyNumberFormat="1" applyFont="1" applyFill="1" applyBorder="1" applyProtection="1">
      <protection locked="0"/>
    </xf>
    <xf numFmtId="3" fontId="5" fillId="0" borderId="0" xfId="0" applyNumberFormat="1" applyFont="1" applyFill="1" applyBorder="1" applyProtection="1">
      <protection locked="0"/>
    </xf>
    <xf numFmtId="166" fontId="5" fillId="8" borderId="1" xfId="6" applyNumberFormat="1" applyFont="1" applyFill="1" applyBorder="1" applyProtection="1"/>
    <xf numFmtId="166" fontId="4" fillId="0" borderId="8" xfId="6" applyNumberFormat="1" applyFont="1" applyBorder="1" applyProtection="1"/>
    <xf numFmtId="166" fontId="4" fillId="0" borderId="9" xfId="6" applyNumberFormat="1" applyFont="1" applyBorder="1" applyProtection="1"/>
    <xf numFmtId="0" fontId="4" fillId="0" borderId="0" xfId="0" applyFont="1" applyAlignment="1" applyProtection="1">
      <alignment horizontal="center"/>
    </xf>
    <xf numFmtId="0" fontId="19" fillId="9" borderId="11" xfId="0" applyFont="1" applyFill="1" applyBorder="1" applyAlignment="1" applyProtection="1">
      <alignment horizontal="center" vertical="center"/>
    </xf>
    <xf numFmtId="0" fontId="5" fillId="6" borderId="14" xfId="8" applyNumberFormat="1" applyFont="1" applyFill="1" applyBorder="1" applyAlignment="1" applyProtection="1">
      <alignment horizontal="left" vertical="center" wrapText="1"/>
    </xf>
    <xf numFmtId="0" fontId="5" fillId="0" borderId="13" xfId="0" applyFont="1" applyBorder="1" applyProtection="1"/>
    <xf numFmtId="0" fontId="5" fillId="0" borderId="14" xfId="0" applyFont="1" applyBorder="1" applyProtection="1"/>
    <xf numFmtId="0" fontId="5" fillId="0" borderId="12" xfId="0" applyFont="1" applyBorder="1" applyProtection="1"/>
    <xf numFmtId="167" fontId="5" fillId="10" borderId="14" xfId="10" applyNumberFormat="1" applyFont="1" applyFill="1" applyBorder="1" applyProtection="1"/>
    <xf numFmtId="167" fontId="5" fillId="0" borderId="14" xfId="10" applyNumberFormat="1" applyFont="1" applyBorder="1" applyProtection="1"/>
    <xf numFmtId="9" fontId="5" fillId="0" borderId="14" xfId="10" applyFont="1" applyBorder="1" applyProtection="1"/>
    <xf numFmtId="9" fontId="4" fillId="0" borderId="12" xfId="10" applyFont="1" applyBorder="1" applyProtection="1"/>
    <xf numFmtId="9" fontId="4" fillId="9" borderId="1" xfId="10" applyFont="1" applyFill="1" applyBorder="1" applyAlignment="1" applyProtection="1">
      <alignment horizontal="center" vertical="center"/>
    </xf>
    <xf numFmtId="43" fontId="19" fillId="9" borderId="3" xfId="6" applyFont="1" applyFill="1" applyBorder="1" applyAlignment="1" applyProtection="1">
      <alignment horizontal="center" vertical="center" wrapText="1"/>
    </xf>
    <xf numFmtId="43" fontId="19" fillId="9" borderId="4" xfId="6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</cellXfs>
  <cellStyles count="11">
    <cellStyle name="Bad 2" xfId="1"/>
    <cellStyle name="Comma" xfId="6" builtinId="3"/>
    <cellStyle name="Currency" xfId="7" builtinId="4"/>
    <cellStyle name="Good 2" xfId="2"/>
    <cellStyle name="Neutral 2" xfId="3"/>
    <cellStyle name="Neutral 2 2" xfId="4"/>
    <cellStyle name="Normal" xfId="0" builtinId="0"/>
    <cellStyle name="Normal 2" xfId="5"/>
    <cellStyle name="Normal 3" xfId="8"/>
    <cellStyle name="Percent" xfId="10" builtinId="5"/>
    <cellStyle name="Percent 2" xfId="9"/>
  </cellStyles>
  <dxfs count="7"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bgColor indexed="65"/>
        </patternFill>
      </fill>
      <alignment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bgColor indexed="65"/>
        </patternFill>
      </fill>
      <alignment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bgColor indexed="65"/>
        </patternFill>
      </fill>
      <alignment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bgColor indexed="65"/>
        </patternFill>
      </fill>
      <alignment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bgColor indexed="65"/>
        </patternFill>
      </fill>
      <alignment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bgColor indexed="65"/>
        </patternFill>
      </fill>
      <alignment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bgColor indexed="65"/>
        </patternFill>
      </fill>
      <alignment textRotation="0" wrapText="1" relativeIndent="0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le2" displayName="Table2" ref="B1:F23" totalsRowShown="0" headerRowDxfId="6" dataDxfId="5">
  <tableColumns count="5">
    <tableColumn id="1" name="Grantee Name:" dataDxfId="4"/>
    <tableColumn id="2" name="Insert Grantee Name in this cell" dataDxfId="3"/>
    <tableColumn id="3" name="Project Number:" dataDxfId="2"/>
    <tableColumn id="4" name="Insert the Application Number followed by the project Number (i.e., xxxxx-xx)" dataDxfId="1"/>
    <tableColumn id="5" name="Note" dataDxfId="0"/>
  </tableColumns>
  <tableStyleInfo name="TableStyleLight1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N121"/>
  <sheetViews>
    <sheetView tabSelected="1" topLeftCell="A4" zoomScale="80" zoomScaleNormal="80" workbookViewId="0">
      <selection activeCell="B93" sqref="B93"/>
    </sheetView>
  </sheetViews>
  <sheetFormatPr defaultRowHeight="15.75" x14ac:dyDescent="0.25"/>
  <cols>
    <col min="1" max="1" width="2.6640625" style="31" customWidth="1"/>
    <col min="2" max="2" width="44.88671875" style="31" bestFit="1" customWidth="1"/>
    <col min="3" max="3" width="11.33203125" style="34" bestFit="1" customWidth="1"/>
    <col min="4" max="5" width="12.44140625" style="31" customWidth="1"/>
    <col min="6" max="6" width="11.33203125" style="31" bestFit="1" customWidth="1"/>
    <col min="7" max="7" width="6.77734375" style="33" bestFit="1" customWidth="1"/>
    <col min="8" max="8" width="3.77734375" style="31" customWidth="1"/>
    <col min="9" max="9" width="41.6640625" style="31" bestFit="1" customWidth="1"/>
    <col min="10" max="10" width="10" style="32" customWidth="1"/>
    <col min="11" max="11" width="12.5546875" style="32" customWidth="1"/>
    <col min="12" max="12" width="10.77734375" style="32" customWidth="1"/>
    <col min="13" max="13" width="6.5546875" style="33" bestFit="1" customWidth="1"/>
    <col min="14" max="14" width="5" style="34" bestFit="1" customWidth="1"/>
    <col min="15" max="16384" width="8.88671875" style="31"/>
  </cols>
  <sheetData>
    <row r="1" spans="2:14" x14ac:dyDescent="0.25">
      <c r="B1" s="94" t="s">
        <v>55</v>
      </c>
      <c r="C1" s="94"/>
      <c r="D1" s="94"/>
      <c r="E1" s="94"/>
      <c r="F1" s="94"/>
      <c r="G1" s="94"/>
    </row>
    <row r="2" spans="2:14" ht="18.75" x14ac:dyDescent="0.3">
      <c r="B2" s="95" t="s">
        <v>73</v>
      </c>
      <c r="C2" s="95"/>
      <c r="D2" s="95"/>
      <c r="E2" s="95"/>
      <c r="F2" s="95"/>
      <c r="G2" s="95"/>
    </row>
    <row r="3" spans="2:14" ht="8.25" customHeight="1" x14ac:dyDescent="0.25"/>
    <row r="4" spans="2:14" s="35" customFormat="1" x14ac:dyDescent="0.25">
      <c r="B4" s="36"/>
      <c r="C4" s="36" t="s">
        <v>114</v>
      </c>
      <c r="D4" s="36" t="s">
        <v>77</v>
      </c>
      <c r="E4" s="36" t="s">
        <v>76</v>
      </c>
      <c r="F4" s="36" t="s">
        <v>75</v>
      </c>
      <c r="G4" s="37" t="s">
        <v>56</v>
      </c>
      <c r="N4" s="81"/>
    </row>
    <row r="5" spans="2:14" ht="30.75" customHeight="1" x14ac:dyDescent="0.25">
      <c r="B5" s="38" t="s">
        <v>0</v>
      </c>
      <c r="C5" s="39"/>
      <c r="D5" s="40"/>
      <c r="E5" s="40"/>
      <c r="F5" s="40"/>
      <c r="G5" s="41"/>
      <c r="I5" s="82" t="s">
        <v>115</v>
      </c>
      <c r="J5" s="92" t="s">
        <v>151</v>
      </c>
      <c r="K5" s="92" t="s">
        <v>150</v>
      </c>
      <c r="L5" s="93" t="s">
        <v>149</v>
      </c>
      <c r="M5" s="91" t="s">
        <v>56</v>
      </c>
    </row>
    <row r="6" spans="2:14" x14ac:dyDescent="0.25">
      <c r="B6" s="31" t="s">
        <v>1</v>
      </c>
      <c r="C6" s="34">
        <v>2</v>
      </c>
      <c r="D6" s="44"/>
      <c r="E6" s="75"/>
      <c r="F6" s="46">
        <f>D6+E6</f>
        <v>0</v>
      </c>
      <c r="G6" s="41" t="e">
        <f>F6/F$115</f>
        <v>#DIV/0!</v>
      </c>
      <c r="I6" s="84" t="s">
        <v>90</v>
      </c>
      <c r="J6" s="42">
        <f>SUM(D71:D107)</f>
        <v>0</v>
      </c>
      <c r="K6" s="42">
        <f>SUM(E71:E107)</f>
        <v>0</v>
      </c>
      <c r="L6" s="43">
        <f>J6+K6</f>
        <v>0</v>
      </c>
      <c r="M6" s="87" t="e">
        <f t="shared" ref="M6:M19" si="0">L6/L$21</f>
        <v>#DIV/0!</v>
      </c>
      <c r="N6" s="34" t="s">
        <v>153</v>
      </c>
    </row>
    <row r="7" spans="2:14" x14ac:dyDescent="0.25">
      <c r="B7" s="31" t="s">
        <v>2</v>
      </c>
      <c r="C7" s="34">
        <v>2</v>
      </c>
      <c r="D7" s="44"/>
      <c r="E7" s="75"/>
      <c r="F7" s="47">
        <f>D7+E7</f>
        <v>0</v>
      </c>
      <c r="G7" s="48" t="e">
        <f>F7/F$115</f>
        <v>#DIV/0!</v>
      </c>
      <c r="I7" s="85" t="s">
        <v>91</v>
      </c>
      <c r="J7" s="42">
        <f>D6+D7+D68</f>
        <v>0</v>
      </c>
      <c r="K7" s="42">
        <f>E6+E7+E68</f>
        <v>0</v>
      </c>
      <c r="L7" s="43">
        <f t="shared" ref="L7:L13" si="1">J7+K7</f>
        <v>0</v>
      </c>
      <c r="M7" s="88" t="e">
        <f t="shared" si="0"/>
        <v>#DIV/0!</v>
      </c>
    </row>
    <row r="8" spans="2:14" x14ac:dyDescent="0.25">
      <c r="B8" s="49" t="s">
        <v>3</v>
      </c>
      <c r="C8" s="35"/>
      <c r="D8" s="50">
        <f>SUM(D6:D7)</f>
        <v>0</v>
      </c>
      <c r="E8" s="50">
        <f>SUM(E6:E7)</f>
        <v>0</v>
      </c>
      <c r="F8" s="50">
        <f>SUM(F6:F7)</f>
        <v>0</v>
      </c>
      <c r="G8" s="41" t="e">
        <f>SUM(G6:G7)</f>
        <v>#DIV/0!</v>
      </c>
      <c r="I8" s="85" t="s">
        <v>92</v>
      </c>
      <c r="J8" s="42">
        <f>D108+D109</f>
        <v>0</v>
      </c>
      <c r="K8" s="42">
        <f>E108+E109</f>
        <v>0</v>
      </c>
      <c r="L8" s="43">
        <f t="shared" si="1"/>
        <v>0</v>
      </c>
      <c r="M8" s="88" t="e">
        <f t="shared" si="0"/>
        <v>#DIV/0!</v>
      </c>
    </row>
    <row r="9" spans="2:14" x14ac:dyDescent="0.25">
      <c r="D9" s="51"/>
      <c r="E9" s="51"/>
      <c r="F9" s="51"/>
      <c r="G9" s="41"/>
      <c r="I9" s="85" t="s">
        <v>93</v>
      </c>
      <c r="J9" s="42">
        <f>SUM(D57:D61)</f>
        <v>0</v>
      </c>
      <c r="K9" s="42">
        <f>SUM(E57:E61)</f>
        <v>0</v>
      </c>
      <c r="L9" s="43">
        <f t="shared" si="1"/>
        <v>0</v>
      </c>
      <c r="M9" s="88" t="e">
        <f t="shared" si="0"/>
        <v>#DIV/0!</v>
      </c>
    </row>
    <row r="10" spans="2:14" x14ac:dyDescent="0.25">
      <c r="B10" s="52" t="s">
        <v>4</v>
      </c>
      <c r="I10" s="85" t="s">
        <v>94</v>
      </c>
      <c r="J10" s="42">
        <f>SUM(D62:D67)</f>
        <v>0</v>
      </c>
      <c r="K10" s="42">
        <f>SUM(E62:E67)</f>
        <v>0</v>
      </c>
      <c r="L10" s="43">
        <f t="shared" si="1"/>
        <v>0</v>
      </c>
      <c r="M10" s="88" t="e">
        <f t="shared" si="0"/>
        <v>#DIV/0!</v>
      </c>
    </row>
    <row r="11" spans="2:14" x14ac:dyDescent="0.25">
      <c r="B11" s="54" t="s">
        <v>132</v>
      </c>
      <c r="C11" s="55">
        <v>7</v>
      </c>
      <c r="D11" s="66">
        <v>0</v>
      </c>
      <c r="E11" s="76"/>
      <c r="F11" s="46">
        <f t="shared" ref="F11:F13" si="2">D11+E11</f>
        <v>0</v>
      </c>
      <c r="G11" s="41" t="e">
        <f t="shared" ref="G11:G40" si="3">F11/F$115</f>
        <v>#DIV/0!</v>
      </c>
      <c r="I11" s="85" t="s">
        <v>95</v>
      </c>
      <c r="J11" s="42">
        <f>D69+D70</f>
        <v>0</v>
      </c>
      <c r="K11" s="42">
        <f>E69+E70</f>
        <v>0</v>
      </c>
      <c r="L11" s="43">
        <f t="shared" si="1"/>
        <v>0</v>
      </c>
      <c r="M11" s="88" t="e">
        <f t="shared" si="0"/>
        <v>#DIV/0!</v>
      </c>
    </row>
    <row r="12" spans="2:14" x14ac:dyDescent="0.25">
      <c r="B12" s="31" t="s">
        <v>137</v>
      </c>
      <c r="C12" s="55">
        <v>7</v>
      </c>
      <c r="D12" s="66"/>
      <c r="E12" s="76"/>
      <c r="F12" s="46">
        <f t="shared" si="2"/>
        <v>0</v>
      </c>
      <c r="G12" s="41" t="e">
        <f t="shared" si="3"/>
        <v>#DIV/0!</v>
      </c>
      <c r="I12" s="85" t="s">
        <v>96</v>
      </c>
      <c r="J12" s="42">
        <f>SUM(D11:D12)</f>
        <v>0</v>
      </c>
      <c r="K12" s="42">
        <f>SUM(E11:E12)</f>
        <v>0</v>
      </c>
      <c r="L12" s="43">
        <f t="shared" si="1"/>
        <v>0</v>
      </c>
      <c r="M12" s="88" t="e">
        <f t="shared" si="0"/>
        <v>#DIV/0!</v>
      </c>
    </row>
    <row r="13" spans="2:14" x14ac:dyDescent="0.25">
      <c r="B13" s="31" t="s">
        <v>134</v>
      </c>
      <c r="C13" s="55">
        <v>13</v>
      </c>
      <c r="D13" s="66"/>
      <c r="E13" s="76"/>
      <c r="F13" s="46">
        <f t="shared" si="2"/>
        <v>0</v>
      </c>
      <c r="G13" s="41" t="e">
        <f t="shared" si="3"/>
        <v>#DIV/0!</v>
      </c>
      <c r="I13" s="85" t="s">
        <v>97</v>
      </c>
      <c r="J13" s="42">
        <f>D14+D16</f>
        <v>0</v>
      </c>
      <c r="K13" s="42">
        <f>SUM(E14:E16)</f>
        <v>0</v>
      </c>
      <c r="L13" s="43">
        <f t="shared" si="1"/>
        <v>0</v>
      </c>
      <c r="M13" s="88" t="e">
        <f t="shared" si="0"/>
        <v>#DIV/0!</v>
      </c>
    </row>
    <row r="14" spans="2:14" x14ac:dyDescent="0.25">
      <c r="B14" s="54" t="s">
        <v>57</v>
      </c>
      <c r="C14" s="55">
        <v>8</v>
      </c>
      <c r="D14" s="66"/>
      <c r="E14" s="76"/>
      <c r="F14" s="46">
        <f>D14+E14</f>
        <v>0</v>
      </c>
      <c r="G14" s="41" t="e">
        <f t="shared" si="3"/>
        <v>#DIV/0!</v>
      </c>
      <c r="I14" s="85" t="s">
        <v>98</v>
      </c>
      <c r="J14" s="42">
        <f>(SUM(D18:D33))+D37+D36</f>
        <v>0</v>
      </c>
      <c r="K14" s="42">
        <f>SUM(E18:E37)</f>
        <v>0</v>
      </c>
      <c r="L14" s="43">
        <f>J14+K14</f>
        <v>0</v>
      </c>
      <c r="M14" s="88" t="e">
        <f t="shared" si="0"/>
        <v>#DIV/0!</v>
      </c>
    </row>
    <row r="15" spans="2:14" s="40" customFormat="1" x14ac:dyDescent="0.25">
      <c r="B15" s="31" t="s">
        <v>129</v>
      </c>
      <c r="C15" s="55">
        <v>8</v>
      </c>
      <c r="D15" s="78"/>
      <c r="E15" s="76"/>
      <c r="F15" s="46">
        <f t="shared" ref="F15:F17" si="4">D15+E15</f>
        <v>0</v>
      </c>
      <c r="G15" s="41" t="e">
        <f t="shared" si="3"/>
        <v>#DIV/0!</v>
      </c>
      <c r="I15" s="85" t="s">
        <v>142</v>
      </c>
      <c r="J15" s="42">
        <f>D52</f>
        <v>0</v>
      </c>
      <c r="K15" s="42">
        <f>E52</f>
        <v>0</v>
      </c>
      <c r="L15" s="43">
        <f>J15+K15</f>
        <v>0</v>
      </c>
      <c r="M15" s="88" t="e">
        <f t="shared" si="0"/>
        <v>#DIV/0!</v>
      </c>
      <c r="N15" s="73"/>
    </row>
    <row r="16" spans="2:14" x14ac:dyDescent="0.25">
      <c r="B16" s="31" t="s">
        <v>136</v>
      </c>
      <c r="C16" s="55">
        <v>8</v>
      </c>
      <c r="D16" s="66"/>
      <c r="E16" s="76"/>
      <c r="F16" s="46">
        <f t="shared" si="4"/>
        <v>0</v>
      </c>
      <c r="G16" s="41" t="e">
        <f t="shared" si="3"/>
        <v>#DIV/0!</v>
      </c>
      <c r="I16" s="85" t="s">
        <v>100</v>
      </c>
      <c r="J16" s="56">
        <f>D110</f>
        <v>0</v>
      </c>
      <c r="K16" s="56">
        <f>E110</f>
        <v>0</v>
      </c>
      <c r="L16" s="57">
        <f>J16+K16</f>
        <v>0</v>
      </c>
      <c r="M16" s="87" t="e">
        <f t="shared" si="0"/>
        <v>#DIV/0!</v>
      </c>
    </row>
    <row r="17" spans="2:14" x14ac:dyDescent="0.25">
      <c r="B17" s="31" t="s">
        <v>143</v>
      </c>
      <c r="C17" s="55">
        <v>13</v>
      </c>
      <c r="D17" s="66"/>
      <c r="E17" s="76"/>
      <c r="F17" s="46">
        <f t="shared" si="4"/>
        <v>0</v>
      </c>
      <c r="G17" s="41" t="e">
        <f t="shared" si="3"/>
        <v>#DIV/0!</v>
      </c>
      <c r="I17" s="85" t="s">
        <v>101</v>
      </c>
      <c r="J17" s="42">
        <f>SUM(J6:J16)</f>
        <v>0</v>
      </c>
      <c r="K17" s="42">
        <f>SUM(K6:K16)</f>
        <v>0</v>
      </c>
      <c r="L17" s="43">
        <f>SUM(L6:L16)</f>
        <v>0</v>
      </c>
      <c r="M17" s="88" t="e">
        <f t="shared" si="0"/>
        <v>#DIV/0!</v>
      </c>
    </row>
    <row r="18" spans="2:14" ht="15" customHeight="1" x14ac:dyDescent="0.25">
      <c r="B18" s="54" t="s">
        <v>5</v>
      </c>
      <c r="C18" s="55">
        <v>9</v>
      </c>
      <c r="D18" s="66"/>
      <c r="E18" s="76"/>
      <c r="F18" s="46">
        <f t="shared" ref="F18:F26" si="5">D18+E18</f>
        <v>0</v>
      </c>
      <c r="G18" s="41" t="e">
        <f t="shared" si="3"/>
        <v>#DIV/0!</v>
      </c>
      <c r="I18" s="85" t="s">
        <v>102</v>
      </c>
      <c r="J18" s="56">
        <f>D39+D17+D13</f>
        <v>0</v>
      </c>
      <c r="K18" s="56">
        <f>E39+E17+E13</f>
        <v>0</v>
      </c>
      <c r="L18" s="57">
        <f>J18+K18</f>
        <v>0</v>
      </c>
      <c r="M18" s="88" t="e">
        <f t="shared" si="0"/>
        <v>#DIV/0!</v>
      </c>
    </row>
    <row r="19" spans="2:14" ht="14.25" customHeight="1" x14ac:dyDescent="0.25">
      <c r="B19" s="54" t="s">
        <v>6</v>
      </c>
      <c r="C19" s="55">
        <v>9</v>
      </c>
      <c r="D19" s="66"/>
      <c r="E19" s="76"/>
      <c r="F19" s="46">
        <f t="shared" si="5"/>
        <v>0</v>
      </c>
      <c r="G19" s="41" t="e">
        <f t="shared" si="3"/>
        <v>#DIV/0!</v>
      </c>
      <c r="I19" s="83" t="s">
        <v>103</v>
      </c>
      <c r="J19" s="42">
        <f>SUM(J17:J18)</f>
        <v>0</v>
      </c>
      <c r="K19" s="42">
        <f t="shared" ref="K19:L19" si="6">SUM(K17:K18)</f>
        <v>0</v>
      </c>
      <c r="L19" s="43">
        <f t="shared" si="6"/>
        <v>0</v>
      </c>
      <c r="M19" s="89" t="e">
        <f t="shared" si="0"/>
        <v>#DIV/0!</v>
      </c>
    </row>
    <row r="20" spans="2:14" s="40" customFormat="1" ht="15" customHeight="1" x14ac:dyDescent="0.25">
      <c r="B20" s="54" t="s">
        <v>58</v>
      </c>
      <c r="C20" s="55">
        <v>9</v>
      </c>
      <c r="D20" s="66"/>
      <c r="E20" s="76"/>
      <c r="F20" s="46">
        <f t="shared" si="5"/>
        <v>0</v>
      </c>
      <c r="G20" s="41" t="e">
        <f t="shared" si="3"/>
        <v>#DIV/0!</v>
      </c>
      <c r="I20" s="85" t="s">
        <v>141</v>
      </c>
      <c r="J20" s="42"/>
      <c r="K20" s="42"/>
      <c r="L20" s="43"/>
      <c r="M20" s="89"/>
      <c r="N20" s="73"/>
    </row>
    <row r="21" spans="2:14" ht="15.75" customHeight="1" x14ac:dyDescent="0.25">
      <c r="B21" s="54" t="s">
        <v>59</v>
      </c>
      <c r="C21" s="55">
        <v>9</v>
      </c>
      <c r="D21" s="66"/>
      <c r="E21" s="76"/>
      <c r="F21" s="46">
        <f t="shared" si="5"/>
        <v>0</v>
      </c>
      <c r="G21" s="41" t="e">
        <f t="shared" si="3"/>
        <v>#DIV/0!</v>
      </c>
      <c r="I21" s="86" t="s">
        <v>152</v>
      </c>
      <c r="J21" s="79">
        <f>SUM(J19:J20)</f>
        <v>0</v>
      </c>
      <c r="K21" s="79">
        <f t="shared" ref="K21:L21" si="7">SUM(K19:K20)</f>
        <v>0</v>
      </c>
      <c r="L21" s="80">
        <f t="shared" si="7"/>
        <v>0</v>
      </c>
      <c r="M21" s="90" t="e">
        <f>L21/L$21</f>
        <v>#DIV/0!</v>
      </c>
    </row>
    <row r="22" spans="2:14" ht="15" customHeight="1" x14ac:dyDescent="0.25">
      <c r="B22" s="54" t="s">
        <v>60</v>
      </c>
      <c r="C22" s="55">
        <v>9</v>
      </c>
      <c r="D22" s="66"/>
      <c r="E22" s="76"/>
      <c r="F22" s="46">
        <f t="shared" si="5"/>
        <v>0</v>
      </c>
      <c r="G22" s="41" t="e">
        <f t="shared" si="3"/>
        <v>#DIV/0!</v>
      </c>
      <c r="I22" s="59" t="s">
        <v>124</v>
      </c>
      <c r="J22" s="58">
        <f>D115</f>
        <v>0</v>
      </c>
      <c r="K22" s="58">
        <f>E115</f>
        <v>0</v>
      </c>
      <c r="L22" s="58">
        <f>F115</f>
        <v>0</v>
      </c>
    </row>
    <row r="23" spans="2:14" x14ac:dyDescent="0.25">
      <c r="B23" s="54" t="s">
        <v>61</v>
      </c>
      <c r="C23" s="55">
        <v>9</v>
      </c>
      <c r="D23" s="66"/>
      <c r="E23" s="76"/>
      <c r="F23" s="46">
        <f t="shared" si="5"/>
        <v>0</v>
      </c>
      <c r="G23" s="41" t="e">
        <f t="shared" si="3"/>
        <v>#DIV/0!</v>
      </c>
      <c r="I23" s="59" t="s">
        <v>121</v>
      </c>
      <c r="J23" s="58">
        <f>J22-J21</f>
        <v>0</v>
      </c>
      <c r="K23" s="58">
        <f>K22-K21</f>
        <v>0</v>
      </c>
      <c r="L23" s="32">
        <f>L22-L21</f>
        <v>0</v>
      </c>
    </row>
    <row r="24" spans="2:14" x14ac:dyDescent="0.25">
      <c r="B24" s="54" t="s">
        <v>62</v>
      </c>
      <c r="C24" s="55">
        <v>9</v>
      </c>
      <c r="D24" s="66"/>
      <c r="E24" s="76"/>
      <c r="F24" s="46">
        <f t="shared" si="5"/>
        <v>0</v>
      </c>
      <c r="G24" s="41" t="e">
        <f t="shared" si="3"/>
        <v>#DIV/0!</v>
      </c>
    </row>
    <row r="25" spans="2:14" x14ac:dyDescent="0.25">
      <c r="B25" s="54" t="s">
        <v>63</v>
      </c>
      <c r="C25" s="55">
        <v>9</v>
      </c>
      <c r="D25" s="66"/>
      <c r="E25" s="76"/>
      <c r="F25" s="46">
        <f t="shared" si="5"/>
        <v>0</v>
      </c>
      <c r="G25" s="41" t="e">
        <f t="shared" si="3"/>
        <v>#DIV/0!</v>
      </c>
    </row>
    <row r="26" spans="2:14" x14ac:dyDescent="0.25">
      <c r="B26" s="54" t="s">
        <v>64</v>
      </c>
      <c r="C26" s="55">
        <v>9</v>
      </c>
      <c r="D26" s="66"/>
      <c r="E26" s="76"/>
      <c r="F26" s="46">
        <f t="shared" si="5"/>
        <v>0</v>
      </c>
      <c r="G26" s="41" t="e">
        <f t="shared" si="3"/>
        <v>#DIV/0!</v>
      </c>
    </row>
    <row r="27" spans="2:14" x14ac:dyDescent="0.25">
      <c r="B27" s="54" t="s">
        <v>130</v>
      </c>
      <c r="C27" s="55">
        <v>9</v>
      </c>
      <c r="D27" s="66"/>
      <c r="E27" s="76"/>
      <c r="F27" s="46">
        <f t="shared" ref="F27" si="8">D27+E27</f>
        <v>0</v>
      </c>
      <c r="G27" s="41" t="e">
        <f t="shared" si="3"/>
        <v>#DIV/0!</v>
      </c>
    </row>
    <row r="28" spans="2:14" x14ac:dyDescent="0.25">
      <c r="B28" s="54" t="s">
        <v>65</v>
      </c>
      <c r="C28" s="55">
        <v>9</v>
      </c>
      <c r="D28" s="66"/>
      <c r="E28" s="76"/>
      <c r="F28" s="46">
        <f t="shared" ref="F28:F37" si="9">D28+E28</f>
        <v>0</v>
      </c>
      <c r="G28" s="41" t="e">
        <f t="shared" si="3"/>
        <v>#DIV/0!</v>
      </c>
    </row>
    <row r="29" spans="2:14" x14ac:dyDescent="0.25">
      <c r="B29" s="54" t="s">
        <v>66</v>
      </c>
      <c r="C29" s="55">
        <v>9</v>
      </c>
      <c r="D29" s="66"/>
      <c r="E29" s="76"/>
      <c r="F29" s="46">
        <f t="shared" si="9"/>
        <v>0</v>
      </c>
      <c r="G29" s="41" t="e">
        <f t="shared" si="3"/>
        <v>#DIV/0!</v>
      </c>
    </row>
    <row r="30" spans="2:14" x14ac:dyDescent="0.25">
      <c r="B30" s="54" t="s">
        <v>131</v>
      </c>
      <c r="C30" s="55">
        <v>9</v>
      </c>
      <c r="D30" s="78"/>
      <c r="E30" s="76"/>
      <c r="F30" s="46">
        <f t="shared" si="9"/>
        <v>0</v>
      </c>
      <c r="G30" s="41" t="e">
        <f t="shared" si="3"/>
        <v>#DIV/0!</v>
      </c>
    </row>
    <row r="31" spans="2:14" x14ac:dyDescent="0.25">
      <c r="B31" s="54" t="s">
        <v>67</v>
      </c>
      <c r="C31" s="55">
        <v>9</v>
      </c>
      <c r="D31" s="66"/>
      <c r="E31" s="76"/>
      <c r="F31" s="46">
        <f t="shared" si="9"/>
        <v>0</v>
      </c>
      <c r="G31" s="41" t="e">
        <f t="shared" si="3"/>
        <v>#DIV/0!</v>
      </c>
    </row>
    <row r="32" spans="2:14" x14ac:dyDescent="0.25">
      <c r="B32" s="31" t="s">
        <v>50</v>
      </c>
      <c r="C32" s="34">
        <v>9</v>
      </c>
      <c r="D32" s="66"/>
      <c r="E32" s="76"/>
      <c r="F32" s="46">
        <f t="shared" si="9"/>
        <v>0</v>
      </c>
      <c r="G32" s="41" t="e">
        <f t="shared" si="3"/>
        <v>#DIV/0!</v>
      </c>
    </row>
    <row r="33" spans="2:14" x14ac:dyDescent="0.25">
      <c r="B33" s="54" t="s">
        <v>110</v>
      </c>
      <c r="C33" s="55">
        <v>9</v>
      </c>
      <c r="D33" s="66"/>
      <c r="E33" s="76"/>
      <c r="F33" s="46">
        <f t="shared" si="9"/>
        <v>0</v>
      </c>
      <c r="G33" s="41" t="e">
        <f t="shared" si="3"/>
        <v>#DIV/0!</v>
      </c>
    </row>
    <row r="34" spans="2:14" x14ac:dyDescent="0.25">
      <c r="B34" s="54" t="s">
        <v>120</v>
      </c>
      <c r="C34" s="55">
        <v>9</v>
      </c>
      <c r="D34" s="78"/>
      <c r="E34" s="76"/>
      <c r="F34" s="46">
        <f t="shared" si="9"/>
        <v>0</v>
      </c>
      <c r="G34" s="41" t="e">
        <f t="shared" si="3"/>
        <v>#DIV/0!</v>
      </c>
    </row>
    <row r="35" spans="2:14" x14ac:dyDescent="0.25">
      <c r="B35" s="54" t="s">
        <v>123</v>
      </c>
      <c r="C35" s="55">
        <v>9</v>
      </c>
      <c r="D35" s="78"/>
      <c r="E35" s="76"/>
      <c r="F35" s="46">
        <f t="shared" si="9"/>
        <v>0</v>
      </c>
      <c r="G35" s="41" t="e">
        <f t="shared" si="3"/>
        <v>#DIV/0!</v>
      </c>
    </row>
    <row r="36" spans="2:14" x14ac:dyDescent="0.25">
      <c r="B36" s="54" t="s">
        <v>122</v>
      </c>
      <c r="C36" s="55">
        <v>9</v>
      </c>
      <c r="D36" s="66"/>
      <c r="E36" s="76"/>
      <c r="F36" s="46">
        <f t="shared" si="9"/>
        <v>0</v>
      </c>
      <c r="G36" s="41" t="e">
        <f t="shared" si="3"/>
        <v>#DIV/0!</v>
      </c>
    </row>
    <row r="37" spans="2:14" x14ac:dyDescent="0.25">
      <c r="B37" s="31" t="s">
        <v>68</v>
      </c>
      <c r="C37" s="34">
        <v>9</v>
      </c>
      <c r="D37" s="66"/>
      <c r="E37" s="76"/>
      <c r="F37" s="47">
        <f t="shared" si="9"/>
        <v>0</v>
      </c>
      <c r="G37" s="48" t="e">
        <f t="shared" si="3"/>
        <v>#DIV/0!</v>
      </c>
    </row>
    <row r="38" spans="2:14" x14ac:dyDescent="0.25">
      <c r="B38" s="49" t="s">
        <v>133</v>
      </c>
      <c r="C38" s="35"/>
      <c r="D38" s="60">
        <f>SUM(D11:D37)</f>
        <v>0</v>
      </c>
      <c r="E38" s="60">
        <f>SUM(E11:E37)</f>
        <v>0</v>
      </c>
      <c r="F38" s="61">
        <f>SUM(F11:F37)</f>
        <v>0</v>
      </c>
      <c r="G38" s="62" t="e">
        <f t="shared" si="3"/>
        <v>#DIV/0!</v>
      </c>
    </row>
    <row r="39" spans="2:14" x14ac:dyDescent="0.25">
      <c r="B39" s="31" t="s">
        <v>144</v>
      </c>
      <c r="C39" s="34">
        <v>13</v>
      </c>
      <c r="D39" s="45"/>
      <c r="E39" s="75"/>
      <c r="F39" s="65">
        <f>D39+E39</f>
        <v>0</v>
      </c>
      <c r="G39" s="48" t="e">
        <f t="shared" si="3"/>
        <v>#DIV/0!</v>
      </c>
    </row>
    <row r="40" spans="2:14" x14ac:dyDescent="0.25">
      <c r="B40" s="49" t="s">
        <v>135</v>
      </c>
      <c r="C40" s="35"/>
      <c r="D40" s="60">
        <f>SUM(D38:D39)</f>
        <v>0</v>
      </c>
      <c r="E40" s="60">
        <f>SUM(E38:E39)</f>
        <v>0</v>
      </c>
      <c r="F40" s="60">
        <f>SUM(F38:F39)</f>
        <v>0</v>
      </c>
      <c r="G40" s="62" t="e">
        <f t="shared" si="3"/>
        <v>#DIV/0!</v>
      </c>
    </row>
    <row r="41" spans="2:14" s="49" customFormat="1" x14ac:dyDescent="0.25">
      <c r="N41" s="81"/>
    </row>
    <row r="42" spans="2:14" x14ac:dyDescent="0.25">
      <c r="B42" s="52" t="s">
        <v>74</v>
      </c>
      <c r="C42" s="53"/>
      <c r="D42" s="51"/>
      <c r="E42" s="51"/>
      <c r="F42" s="51"/>
      <c r="G42" s="41"/>
    </row>
    <row r="43" spans="2:14" s="49" customFormat="1" x14ac:dyDescent="0.25">
      <c r="B43" s="31" t="s">
        <v>7</v>
      </c>
      <c r="C43" s="34">
        <v>10</v>
      </c>
      <c r="D43" s="66"/>
      <c r="E43" s="76"/>
      <c r="F43" s="46">
        <f t="shared" ref="F43:F51" si="10">D43+E43</f>
        <v>0</v>
      </c>
      <c r="G43" s="41" t="e">
        <f t="shared" ref="G43:G54" si="11">F43/F$115</f>
        <v>#DIV/0!</v>
      </c>
      <c r="N43" s="81"/>
    </row>
    <row r="44" spans="2:14" s="49" customFormat="1" x14ac:dyDescent="0.25">
      <c r="B44" s="31" t="s">
        <v>8</v>
      </c>
      <c r="C44" s="34">
        <v>10</v>
      </c>
      <c r="D44" s="66"/>
      <c r="E44" s="76"/>
      <c r="F44" s="46">
        <f t="shared" si="10"/>
        <v>0</v>
      </c>
      <c r="G44" s="41" t="e">
        <f t="shared" si="11"/>
        <v>#DIV/0!</v>
      </c>
      <c r="N44" s="81"/>
    </row>
    <row r="45" spans="2:14" x14ac:dyDescent="0.25">
      <c r="B45" s="31" t="s">
        <v>9</v>
      </c>
      <c r="C45" s="34">
        <v>10</v>
      </c>
      <c r="D45" s="66"/>
      <c r="E45" s="76"/>
      <c r="F45" s="46">
        <f t="shared" si="10"/>
        <v>0</v>
      </c>
      <c r="G45" s="41" t="e">
        <f t="shared" si="11"/>
        <v>#DIV/0!</v>
      </c>
    </row>
    <row r="46" spans="2:14" x14ac:dyDescent="0.25">
      <c r="B46" s="31" t="s">
        <v>10</v>
      </c>
      <c r="C46" s="34">
        <v>10</v>
      </c>
      <c r="D46" s="66"/>
      <c r="E46" s="76"/>
      <c r="F46" s="46">
        <f t="shared" si="10"/>
        <v>0</v>
      </c>
      <c r="G46" s="41" t="e">
        <f t="shared" si="11"/>
        <v>#DIV/0!</v>
      </c>
    </row>
    <row r="47" spans="2:14" x14ac:dyDescent="0.25">
      <c r="B47" s="31" t="s">
        <v>11</v>
      </c>
      <c r="C47" s="34">
        <v>10</v>
      </c>
      <c r="D47" s="66"/>
      <c r="E47" s="76"/>
      <c r="F47" s="46">
        <f t="shared" si="10"/>
        <v>0</v>
      </c>
      <c r="G47" s="41" t="e">
        <f t="shared" si="11"/>
        <v>#DIV/0!</v>
      </c>
    </row>
    <row r="48" spans="2:14" x14ac:dyDescent="0.25">
      <c r="B48" s="31" t="s">
        <v>12</v>
      </c>
      <c r="C48" s="34">
        <v>10</v>
      </c>
      <c r="D48" s="66"/>
      <c r="E48" s="76"/>
      <c r="F48" s="46">
        <f t="shared" si="10"/>
        <v>0</v>
      </c>
      <c r="G48" s="41" t="e">
        <f t="shared" si="11"/>
        <v>#DIV/0!</v>
      </c>
    </row>
    <row r="49" spans="2:14" x14ac:dyDescent="0.25">
      <c r="B49" s="31" t="s">
        <v>13</v>
      </c>
      <c r="C49" s="34">
        <v>10</v>
      </c>
      <c r="D49" s="66"/>
      <c r="E49" s="76"/>
      <c r="F49" s="46">
        <f t="shared" si="10"/>
        <v>0</v>
      </c>
      <c r="G49" s="41" t="e">
        <f t="shared" si="11"/>
        <v>#DIV/0!</v>
      </c>
    </row>
    <row r="50" spans="2:14" x14ac:dyDescent="0.25">
      <c r="B50" s="31" t="s">
        <v>119</v>
      </c>
      <c r="C50" s="34">
        <v>10</v>
      </c>
      <c r="D50" s="78"/>
      <c r="E50" s="76"/>
      <c r="F50" s="46">
        <f>D50+E50</f>
        <v>0</v>
      </c>
      <c r="G50" s="41" t="e">
        <f t="shared" si="11"/>
        <v>#DIV/0!</v>
      </c>
    </row>
    <row r="51" spans="2:14" x14ac:dyDescent="0.25">
      <c r="B51" s="31" t="s">
        <v>111</v>
      </c>
      <c r="C51" s="34">
        <v>10</v>
      </c>
      <c r="D51" s="66"/>
      <c r="E51" s="76"/>
      <c r="F51" s="67">
        <f t="shared" si="10"/>
        <v>0</v>
      </c>
      <c r="G51" s="41" t="e">
        <f t="shared" si="11"/>
        <v>#DIV/0!</v>
      </c>
    </row>
    <row r="52" spans="2:14" x14ac:dyDescent="0.25">
      <c r="B52" s="49" t="s">
        <v>69</v>
      </c>
      <c r="C52" s="35"/>
      <c r="D52" s="61">
        <f>SUM(D43:D51)</f>
        <v>0</v>
      </c>
      <c r="E52" s="61">
        <f>SUM(E43:E51)</f>
        <v>0</v>
      </c>
      <c r="F52" s="61">
        <f>SUM(F43:F51)</f>
        <v>0</v>
      </c>
      <c r="G52" s="62" t="e">
        <f t="shared" si="11"/>
        <v>#DIV/0!</v>
      </c>
    </row>
    <row r="53" spans="2:14" x14ac:dyDescent="0.25">
      <c r="B53" s="31" t="s">
        <v>14</v>
      </c>
      <c r="C53" s="34" t="s">
        <v>138</v>
      </c>
      <c r="D53" s="44"/>
      <c r="E53" s="76"/>
      <c r="F53" s="47">
        <f>E53</f>
        <v>0</v>
      </c>
      <c r="G53" s="48" t="e">
        <f t="shared" si="11"/>
        <v>#DIV/0!</v>
      </c>
    </row>
    <row r="54" spans="2:14" x14ac:dyDescent="0.25">
      <c r="B54" s="49" t="s">
        <v>15</v>
      </c>
      <c r="C54" s="35"/>
      <c r="D54" s="60">
        <f>SUM(D52:D53)</f>
        <v>0</v>
      </c>
      <c r="E54" s="60">
        <f>SUM(E52:E53)</f>
        <v>0</v>
      </c>
      <c r="F54" s="60">
        <f>SUM(F52:F53)</f>
        <v>0</v>
      </c>
      <c r="G54" s="62" t="e">
        <f t="shared" si="11"/>
        <v>#DIV/0!</v>
      </c>
    </row>
    <row r="55" spans="2:14" s="49" customFormat="1" x14ac:dyDescent="0.25">
      <c r="C55" s="35"/>
      <c r="D55" s="60"/>
      <c r="E55" s="60"/>
      <c r="F55" s="51"/>
      <c r="G55" s="41"/>
      <c r="N55" s="81"/>
    </row>
    <row r="56" spans="2:14" x14ac:dyDescent="0.25">
      <c r="B56" s="52" t="s">
        <v>16</v>
      </c>
      <c r="C56" s="53"/>
      <c r="D56" s="51"/>
      <c r="E56" s="51"/>
      <c r="F56" s="51"/>
      <c r="G56" s="41"/>
    </row>
    <row r="57" spans="2:14" s="49" customFormat="1" x14ac:dyDescent="0.25">
      <c r="B57" s="31" t="s">
        <v>17</v>
      </c>
      <c r="C57" s="34">
        <v>4</v>
      </c>
      <c r="D57" s="45"/>
      <c r="E57" s="75"/>
      <c r="F57" s="68">
        <f t="shared" ref="F57:F73" si="12">D57+E57</f>
        <v>0</v>
      </c>
      <c r="G57" s="69" t="e">
        <f t="shared" ref="G57:G63" si="13">F57/F$115</f>
        <v>#DIV/0!</v>
      </c>
      <c r="N57" s="81"/>
    </row>
    <row r="58" spans="2:14" x14ac:dyDescent="0.25">
      <c r="B58" s="31" t="s">
        <v>18</v>
      </c>
      <c r="C58" s="34">
        <v>4</v>
      </c>
      <c r="D58" s="45"/>
      <c r="E58" s="75"/>
      <c r="F58" s="46">
        <f t="shared" si="12"/>
        <v>0</v>
      </c>
      <c r="G58" s="41" t="e">
        <f t="shared" si="13"/>
        <v>#DIV/0!</v>
      </c>
    </row>
    <row r="59" spans="2:14" x14ac:dyDescent="0.25">
      <c r="B59" s="31" t="s">
        <v>19</v>
      </c>
      <c r="C59" s="34">
        <v>4</v>
      </c>
      <c r="D59" s="45"/>
      <c r="E59" s="75"/>
      <c r="F59" s="46">
        <f t="shared" si="12"/>
        <v>0</v>
      </c>
      <c r="G59" s="41" t="e">
        <f t="shared" si="13"/>
        <v>#DIV/0!</v>
      </c>
    </row>
    <row r="60" spans="2:14" x14ac:dyDescent="0.25">
      <c r="B60" s="31" t="s">
        <v>18</v>
      </c>
      <c r="C60" s="34">
        <v>4</v>
      </c>
      <c r="D60" s="45"/>
      <c r="E60" s="75"/>
      <c r="F60" s="46">
        <f t="shared" si="12"/>
        <v>0</v>
      </c>
      <c r="G60" s="41" t="e">
        <f t="shared" si="13"/>
        <v>#DIV/0!</v>
      </c>
      <c r="H60" s="59"/>
    </row>
    <row r="61" spans="2:14" x14ac:dyDescent="0.25">
      <c r="B61" s="31" t="s">
        <v>145</v>
      </c>
      <c r="C61" s="34">
        <v>4</v>
      </c>
      <c r="D61" s="45"/>
      <c r="E61" s="75"/>
      <c r="F61" s="46">
        <f>D61+E61</f>
        <v>0</v>
      </c>
      <c r="G61" s="41" t="e">
        <f t="shared" si="13"/>
        <v>#DIV/0!</v>
      </c>
    </row>
    <row r="62" spans="2:14" x14ac:dyDescent="0.25">
      <c r="B62" s="31" t="s">
        <v>20</v>
      </c>
      <c r="C62" s="55">
        <v>5</v>
      </c>
      <c r="D62" s="45"/>
      <c r="E62" s="75"/>
      <c r="F62" s="46">
        <f t="shared" si="12"/>
        <v>0</v>
      </c>
      <c r="G62" s="41" t="e">
        <f t="shared" si="13"/>
        <v>#DIV/0!</v>
      </c>
    </row>
    <row r="63" spans="2:14" x14ac:dyDescent="0.25">
      <c r="B63" s="31" t="s">
        <v>21</v>
      </c>
      <c r="C63" s="55">
        <v>5</v>
      </c>
      <c r="D63" s="45"/>
      <c r="E63" s="75"/>
      <c r="F63" s="46">
        <f t="shared" si="12"/>
        <v>0</v>
      </c>
      <c r="G63" s="41" t="e">
        <f t="shared" si="13"/>
        <v>#DIV/0!</v>
      </c>
    </row>
    <row r="64" spans="2:14" x14ac:dyDescent="0.25">
      <c r="B64" s="31" t="s">
        <v>139</v>
      </c>
      <c r="C64" s="55">
        <v>5</v>
      </c>
      <c r="D64" s="45"/>
      <c r="E64" s="75"/>
      <c r="F64" s="46">
        <f t="shared" si="12"/>
        <v>0</v>
      </c>
      <c r="G64" s="41"/>
    </row>
    <row r="65" spans="2:7" x14ac:dyDescent="0.25">
      <c r="B65" s="31" t="s">
        <v>146</v>
      </c>
      <c r="C65" s="55">
        <v>5</v>
      </c>
      <c r="D65" s="45"/>
      <c r="E65" s="75"/>
      <c r="F65" s="46">
        <f>D65+E65</f>
        <v>0</v>
      </c>
      <c r="G65" s="41" t="e">
        <f>F65/F$115</f>
        <v>#DIV/0!</v>
      </c>
    </row>
    <row r="66" spans="2:7" x14ac:dyDescent="0.25">
      <c r="B66" s="31" t="s">
        <v>147</v>
      </c>
      <c r="C66" s="34">
        <v>5</v>
      </c>
      <c r="D66" s="45"/>
      <c r="E66" s="75"/>
      <c r="F66" s="46">
        <f>D66+E66</f>
        <v>0</v>
      </c>
      <c r="G66" s="41" t="e">
        <f>F66/F$115</f>
        <v>#DIV/0!</v>
      </c>
    </row>
    <row r="67" spans="2:7" x14ac:dyDescent="0.25">
      <c r="B67" s="31" t="s">
        <v>148</v>
      </c>
      <c r="C67" s="55">
        <v>5</v>
      </c>
      <c r="D67" s="45"/>
      <c r="E67" s="75"/>
      <c r="F67" s="46"/>
      <c r="G67" s="41"/>
    </row>
    <row r="68" spans="2:7" x14ac:dyDescent="0.25">
      <c r="B68" s="31" t="s">
        <v>23</v>
      </c>
      <c r="C68" s="34">
        <v>2</v>
      </c>
      <c r="D68" s="45"/>
      <c r="E68" s="75"/>
      <c r="F68" s="46">
        <f t="shared" si="12"/>
        <v>0</v>
      </c>
      <c r="G68" s="41" t="e">
        <f>F68/F$115</f>
        <v>#DIV/0!</v>
      </c>
    </row>
    <row r="69" spans="2:7" x14ac:dyDescent="0.25">
      <c r="B69" s="31" t="s">
        <v>140</v>
      </c>
      <c r="C69" s="34">
        <v>6</v>
      </c>
      <c r="D69" s="45"/>
      <c r="E69" s="75"/>
      <c r="F69" s="46">
        <f t="shared" si="12"/>
        <v>0</v>
      </c>
      <c r="G69" s="41" t="e">
        <f>F69/F$115</f>
        <v>#DIV/0!</v>
      </c>
    </row>
    <row r="70" spans="2:7" x14ac:dyDescent="0.25">
      <c r="B70" s="31" t="s">
        <v>24</v>
      </c>
      <c r="C70" s="34">
        <v>6</v>
      </c>
      <c r="D70" s="45"/>
      <c r="E70" s="75"/>
      <c r="F70" s="46">
        <f t="shared" si="12"/>
        <v>0</v>
      </c>
      <c r="G70" s="41" t="e">
        <f>F70/F$115</f>
        <v>#DIV/0!</v>
      </c>
    </row>
    <row r="71" spans="2:7" x14ac:dyDescent="0.25">
      <c r="B71" s="31" t="s">
        <v>22</v>
      </c>
      <c r="C71" s="34">
        <v>1</v>
      </c>
      <c r="D71" s="45"/>
      <c r="E71" s="75"/>
      <c r="F71" s="46">
        <f>D71+E71</f>
        <v>0</v>
      </c>
      <c r="G71" s="41" t="e">
        <f>F71/F$115</f>
        <v>#DIV/0!</v>
      </c>
    </row>
    <row r="72" spans="2:7" x14ac:dyDescent="0.25">
      <c r="B72" s="31" t="s">
        <v>25</v>
      </c>
      <c r="C72" s="34">
        <v>1</v>
      </c>
      <c r="D72" s="45"/>
      <c r="E72" s="75"/>
      <c r="F72" s="46">
        <f t="shared" si="12"/>
        <v>0</v>
      </c>
      <c r="G72" s="41" t="e">
        <f>F72/F$115</f>
        <v>#DIV/0!</v>
      </c>
    </row>
    <row r="73" spans="2:7" x14ac:dyDescent="0.25">
      <c r="B73" s="31" t="s">
        <v>112</v>
      </c>
      <c r="C73" s="34">
        <v>1</v>
      </c>
      <c r="D73" s="45"/>
      <c r="E73" s="75"/>
      <c r="F73" s="46">
        <f t="shared" si="12"/>
        <v>0</v>
      </c>
      <c r="G73" s="41"/>
    </row>
    <row r="74" spans="2:7" x14ac:dyDescent="0.25">
      <c r="B74" s="31" t="s">
        <v>26</v>
      </c>
      <c r="C74" s="34">
        <v>1</v>
      </c>
      <c r="D74" s="45"/>
      <c r="E74" s="75"/>
      <c r="F74" s="46">
        <f t="shared" ref="F74:F110" si="14">D74+E74</f>
        <v>0</v>
      </c>
      <c r="G74" s="41" t="e">
        <f>F74/F$115</f>
        <v>#DIV/0!</v>
      </c>
    </row>
    <row r="75" spans="2:7" x14ac:dyDescent="0.25">
      <c r="B75" s="31" t="s">
        <v>27</v>
      </c>
      <c r="C75" s="34">
        <v>1</v>
      </c>
      <c r="D75" s="45"/>
      <c r="E75" s="75"/>
      <c r="F75" s="46">
        <f t="shared" si="14"/>
        <v>0</v>
      </c>
      <c r="G75" s="41" t="e">
        <f>F75/F$115</f>
        <v>#DIV/0!</v>
      </c>
    </row>
    <row r="76" spans="2:7" x14ac:dyDescent="0.25">
      <c r="B76" s="31" t="s">
        <v>28</v>
      </c>
      <c r="C76" s="34">
        <v>1</v>
      </c>
      <c r="D76" s="45"/>
      <c r="E76" s="75"/>
      <c r="F76" s="46">
        <f t="shared" si="14"/>
        <v>0</v>
      </c>
      <c r="G76" s="41" t="e">
        <f>F76/F$115</f>
        <v>#DIV/0!</v>
      </c>
    </row>
    <row r="77" spans="2:7" x14ac:dyDescent="0.25">
      <c r="B77" s="31" t="s">
        <v>125</v>
      </c>
      <c r="C77" s="34">
        <v>1</v>
      </c>
      <c r="D77" s="44"/>
      <c r="E77" s="75"/>
      <c r="F77" s="46">
        <f t="shared" si="14"/>
        <v>0</v>
      </c>
      <c r="G77" s="41"/>
    </row>
    <row r="78" spans="2:7" x14ac:dyDescent="0.25">
      <c r="B78" s="31" t="s">
        <v>128</v>
      </c>
      <c r="C78" s="34">
        <v>1</v>
      </c>
      <c r="D78" s="44"/>
      <c r="E78" s="75"/>
      <c r="F78" s="46">
        <f t="shared" si="14"/>
        <v>0</v>
      </c>
      <c r="G78" s="41"/>
    </row>
    <row r="79" spans="2:7" x14ac:dyDescent="0.25">
      <c r="B79" s="31" t="s">
        <v>29</v>
      </c>
      <c r="C79" s="34">
        <v>1</v>
      </c>
      <c r="D79" s="45"/>
      <c r="E79" s="75"/>
      <c r="F79" s="46">
        <f t="shared" si="14"/>
        <v>0</v>
      </c>
      <c r="G79" s="41" t="e">
        <f t="shared" ref="G79:G86" si="15">F79/F$115</f>
        <v>#DIV/0!</v>
      </c>
    </row>
    <row r="80" spans="2:7" x14ac:dyDescent="0.25">
      <c r="B80" s="31" t="s">
        <v>30</v>
      </c>
      <c r="C80" s="34">
        <v>1</v>
      </c>
      <c r="D80" s="44"/>
      <c r="E80" s="75"/>
      <c r="F80" s="46">
        <f t="shared" si="14"/>
        <v>0</v>
      </c>
      <c r="G80" s="41" t="e">
        <f t="shared" si="15"/>
        <v>#DIV/0!</v>
      </c>
    </row>
    <row r="81" spans="2:7" x14ac:dyDescent="0.25">
      <c r="B81" s="31" t="s">
        <v>31</v>
      </c>
      <c r="C81" s="34">
        <v>1</v>
      </c>
      <c r="D81" s="45"/>
      <c r="E81" s="75"/>
      <c r="F81" s="46">
        <f t="shared" si="14"/>
        <v>0</v>
      </c>
      <c r="G81" s="41" t="e">
        <f t="shared" si="15"/>
        <v>#DIV/0!</v>
      </c>
    </row>
    <row r="82" spans="2:7" x14ac:dyDescent="0.25">
      <c r="B82" s="31" t="s">
        <v>32</v>
      </c>
      <c r="C82" s="34">
        <v>1</v>
      </c>
      <c r="D82" s="45"/>
      <c r="E82" s="75"/>
      <c r="F82" s="46">
        <f t="shared" si="14"/>
        <v>0</v>
      </c>
      <c r="G82" s="41" t="e">
        <f t="shared" si="15"/>
        <v>#DIV/0!</v>
      </c>
    </row>
    <row r="83" spans="2:7" x14ac:dyDescent="0.25">
      <c r="B83" s="31" t="s">
        <v>33</v>
      </c>
      <c r="C83" s="34">
        <v>1</v>
      </c>
      <c r="D83" s="45"/>
      <c r="E83" s="75"/>
      <c r="F83" s="46">
        <f t="shared" si="14"/>
        <v>0</v>
      </c>
      <c r="G83" s="41" t="e">
        <f t="shared" si="15"/>
        <v>#DIV/0!</v>
      </c>
    </row>
    <row r="84" spans="2:7" x14ac:dyDescent="0.25">
      <c r="B84" s="31" t="s">
        <v>34</v>
      </c>
      <c r="C84" s="34">
        <v>1</v>
      </c>
      <c r="D84" s="45"/>
      <c r="E84" s="75"/>
      <c r="F84" s="46">
        <f t="shared" si="14"/>
        <v>0</v>
      </c>
      <c r="G84" s="41" t="e">
        <f t="shared" si="15"/>
        <v>#DIV/0!</v>
      </c>
    </row>
    <row r="85" spans="2:7" x14ac:dyDescent="0.25">
      <c r="B85" s="31" t="s">
        <v>35</v>
      </c>
      <c r="C85" s="34">
        <v>1</v>
      </c>
      <c r="D85" s="45"/>
      <c r="E85" s="75"/>
      <c r="F85" s="46">
        <f t="shared" si="14"/>
        <v>0</v>
      </c>
      <c r="G85" s="41" t="e">
        <f t="shared" si="15"/>
        <v>#DIV/0!</v>
      </c>
    </row>
    <row r="86" spans="2:7" x14ac:dyDescent="0.25">
      <c r="B86" s="31" t="s">
        <v>36</v>
      </c>
      <c r="C86" s="34">
        <v>1</v>
      </c>
      <c r="D86" s="45"/>
      <c r="E86" s="75"/>
      <c r="F86" s="46">
        <f t="shared" si="14"/>
        <v>0</v>
      </c>
      <c r="G86" s="41" t="e">
        <f t="shared" si="15"/>
        <v>#DIV/0!</v>
      </c>
    </row>
    <row r="87" spans="2:7" x14ac:dyDescent="0.25">
      <c r="D87" s="51"/>
      <c r="E87" s="77"/>
      <c r="F87" s="46">
        <f t="shared" si="14"/>
        <v>0</v>
      </c>
      <c r="G87" s="41"/>
    </row>
    <row r="88" spans="2:7" x14ac:dyDescent="0.25">
      <c r="B88" s="31" t="s">
        <v>37</v>
      </c>
      <c r="D88" s="45"/>
      <c r="E88" s="75"/>
      <c r="F88" s="46">
        <f t="shared" si="14"/>
        <v>0</v>
      </c>
      <c r="G88" s="41" t="e">
        <f>F88/F$115</f>
        <v>#DIV/0!</v>
      </c>
    </row>
    <row r="89" spans="2:7" x14ac:dyDescent="0.25">
      <c r="B89" s="31" t="s">
        <v>38</v>
      </c>
      <c r="C89" s="34">
        <v>1</v>
      </c>
      <c r="D89" s="45"/>
      <c r="E89" s="75"/>
      <c r="F89" s="46">
        <f t="shared" si="14"/>
        <v>0</v>
      </c>
      <c r="G89" s="41" t="e">
        <f>F89/F$115</f>
        <v>#DIV/0!</v>
      </c>
    </row>
    <row r="90" spans="2:7" x14ac:dyDescent="0.25">
      <c r="B90" s="31" t="s">
        <v>39</v>
      </c>
      <c r="C90" s="34">
        <v>1</v>
      </c>
      <c r="D90" s="45"/>
      <c r="E90" s="75"/>
      <c r="F90" s="46">
        <f t="shared" si="14"/>
        <v>0</v>
      </c>
      <c r="G90" s="41" t="e">
        <f>F90/F$115</f>
        <v>#DIV/0!</v>
      </c>
    </row>
    <row r="91" spans="2:7" x14ac:dyDescent="0.25">
      <c r="B91" s="31" t="s">
        <v>40</v>
      </c>
      <c r="C91" s="34">
        <v>1</v>
      </c>
      <c r="D91" s="45"/>
      <c r="E91" s="75"/>
      <c r="F91" s="46">
        <f t="shared" si="14"/>
        <v>0</v>
      </c>
      <c r="G91" s="41" t="e">
        <f>F91/F$115</f>
        <v>#DIV/0!</v>
      </c>
    </row>
    <row r="92" spans="2:7" x14ac:dyDescent="0.25">
      <c r="B92" s="31" t="s">
        <v>41</v>
      </c>
      <c r="C92" s="34">
        <v>1</v>
      </c>
      <c r="D92" s="45"/>
      <c r="E92" s="75"/>
      <c r="F92" s="46">
        <f t="shared" si="14"/>
        <v>0</v>
      </c>
      <c r="G92" s="41" t="e">
        <f>F92/F$115</f>
        <v>#DIV/0!</v>
      </c>
    </row>
    <row r="93" spans="2:7" x14ac:dyDescent="0.25">
      <c r="D93" s="51"/>
      <c r="E93" s="51"/>
      <c r="F93" s="46">
        <f t="shared" si="14"/>
        <v>0</v>
      </c>
      <c r="G93" s="41"/>
    </row>
    <row r="94" spans="2:7" x14ac:dyDescent="0.25">
      <c r="B94" s="54" t="s">
        <v>42</v>
      </c>
      <c r="C94" s="55">
        <v>1</v>
      </c>
      <c r="D94" s="44"/>
      <c r="E94" s="45"/>
      <c r="F94" s="46">
        <f t="shared" si="14"/>
        <v>0</v>
      </c>
      <c r="G94" s="41" t="e">
        <f t="shared" ref="G94:G99" si="16">F94/F$115</f>
        <v>#DIV/0!</v>
      </c>
    </row>
    <row r="95" spans="2:7" x14ac:dyDescent="0.25">
      <c r="B95" s="31" t="s">
        <v>43</v>
      </c>
      <c r="C95" s="34">
        <v>1</v>
      </c>
      <c r="D95" s="44"/>
      <c r="E95" s="45"/>
      <c r="F95" s="46">
        <f t="shared" si="14"/>
        <v>0</v>
      </c>
      <c r="G95" s="41" t="e">
        <f t="shared" si="16"/>
        <v>#DIV/0!</v>
      </c>
    </row>
    <row r="96" spans="2:7" x14ac:dyDescent="0.25">
      <c r="B96" s="31" t="s">
        <v>44</v>
      </c>
      <c r="C96" s="55">
        <v>1</v>
      </c>
      <c r="D96" s="44"/>
      <c r="E96" s="45"/>
      <c r="F96" s="46">
        <f t="shared" si="14"/>
        <v>0</v>
      </c>
      <c r="G96" s="41" t="e">
        <f t="shared" si="16"/>
        <v>#DIV/0!</v>
      </c>
    </row>
    <row r="97" spans="2:7" x14ac:dyDescent="0.25">
      <c r="B97" s="70" t="s">
        <v>116</v>
      </c>
      <c r="C97" s="55">
        <v>1</v>
      </c>
      <c r="D97" s="44"/>
      <c r="E97" s="45"/>
      <c r="F97" s="46">
        <f t="shared" si="14"/>
        <v>0</v>
      </c>
      <c r="G97" s="41" t="e">
        <f t="shared" si="16"/>
        <v>#DIV/0!</v>
      </c>
    </row>
    <row r="98" spans="2:7" x14ac:dyDescent="0.25">
      <c r="B98" s="31" t="s">
        <v>45</v>
      </c>
      <c r="C98" s="34">
        <v>1</v>
      </c>
      <c r="D98" s="44"/>
      <c r="E98" s="45"/>
      <c r="F98" s="46">
        <f t="shared" si="14"/>
        <v>0</v>
      </c>
      <c r="G98" s="41" t="e">
        <f t="shared" si="16"/>
        <v>#DIV/0!</v>
      </c>
    </row>
    <row r="99" spans="2:7" x14ac:dyDescent="0.25">
      <c r="B99" s="31" t="s">
        <v>46</v>
      </c>
      <c r="C99" s="34">
        <v>1</v>
      </c>
      <c r="D99" s="44"/>
      <c r="E99" s="45"/>
      <c r="F99" s="46">
        <f t="shared" si="14"/>
        <v>0</v>
      </c>
      <c r="G99" s="41" t="e">
        <f t="shared" si="16"/>
        <v>#DIV/0!</v>
      </c>
    </row>
    <row r="100" spans="2:7" x14ac:dyDescent="0.25">
      <c r="B100" s="31" t="s">
        <v>126</v>
      </c>
      <c r="C100" s="34">
        <v>1</v>
      </c>
      <c r="D100" s="45"/>
      <c r="E100" s="45"/>
      <c r="F100" s="46">
        <f t="shared" si="14"/>
        <v>0</v>
      </c>
      <c r="G100" s="41"/>
    </row>
    <row r="101" spans="2:7" x14ac:dyDescent="0.25">
      <c r="B101" s="31" t="s">
        <v>47</v>
      </c>
      <c r="C101" s="55">
        <v>1</v>
      </c>
      <c r="D101" s="44"/>
      <c r="E101" s="45"/>
      <c r="F101" s="46">
        <f t="shared" si="14"/>
        <v>0</v>
      </c>
      <c r="G101" s="41" t="e">
        <f>F101/F$115</f>
        <v>#DIV/0!</v>
      </c>
    </row>
    <row r="102" spans="2:7" x14ac:dyDescent="0.25">
      <c r="B102" s="31" t="s">
        <v>48</v>
      </c>
      <c r="C102" s="34">
        <v>1</v>
      </c>
      <c r="D102" s="44"/>
      <c r="E102" s="45"/>
      <c r="F102" s="46">
        <f t="shared" si="14"/>
        <v>0</v>
      </c>
      <c r="G102" s="41" t="e">
        <f>F102/F$115</f>
        <v>#DIV/0!</v>
      </c>
    </row>
    <row r="103" spans="2:7" x14ac:dyDescent="0.25">
      <c r="B103" s="31" t="s">
        <v>49</v>
      </c>
      <c r="C103" s="55">
        <v>1</v>
      </c>
      <c r="D103" s="44"/>
      <c r="E103" s="45"/>
      <c r="F103" s="46">
        <f t="shared" si="14"/>
        <v>0</v>
      </c>
      <c r="G103" s="41" t="e">
        <f>F103/F$115</f>
        <v>#DIV/0!</v>
      </c>
    </row>
    <row r="104" spans="2:7" x14ac:dyDescent="0.25">
      <c r="D104" s="51"/>
      <c r="E104" s="51"/>
      <c r="F104" s="46">
        <f t="shared" si="14"/>
        <v>0</v>
      </c>
      <c r="G104" s="41" t="e">
        <f>F104/F$115</f>
        <v>#DIV/0!</v>
      </c>
    </row>
    <row r="105" spans="2:7" x14ac:dyDescent="0.25">
      <c r="B105" s="31" t="s">
        <v>51</v>
      </c>
      <c r="C105" s="34">
        <v>1</v>
      </c>
      <c r="D105" s="45"/>
      <c r="E105" s="45"/>
      <c r="F105" s="46">
        <f t="shared" si="14"/>
        <v>0</v>
      </c>
      <c r="G105" s="41" t="e">
        <f>F105/F$115</f>
        <v>#DIV/0!</v>
      </c>
    </row>
    <row r="106" spans="2:7" x14ac:dyDescent="0.25">
      <c r="B106" s="31" t="s">
        <v>117</v>
      </c>
      <c r="C106" s="34">
        <v>1</v>
      </c>
      <c r="D106" s="45"/>
      <c r="E106" s="45"/>
      <c r="F106" s="46">
        <f t="shared" si="14"/>
        <v>0</v>
      </c>
      <c r="G106" s="41"/>
    </row>
    <row r="107" spans="2:7" ht="9" customHeight="1" x14ac:dyDescent="0.25">
      <c r="B107" s="31" t="s">
        <v>52</v>
      </c>
      <c r="C107" s="34">
        <v>1</v>
      </c>
      <c r="D107" s="44"/>
      <c r="E107" s="45"/>
      <c r="F107" s="46">
        <f t="shared" si="14"/>
        <v>0</v>
      </c>
      <c r="G107" s="41" t="e">
        <f t="shared" ref="G107:G113" si="17">F107/F$115</f>
        <v>#DIV/0!</v>
      </c>
    </row>
    <row r="108" spans="2:7" x14ac:dyDescent="0.25">
      <c r="B108" s="54" t="s">
        <v>113</v>
      </c>
      <c r="C108" s="55">
        <v>3</v>
      </c>
      <c r="D108" s="45"/>
      <c r="E108" s="45"/>
      <c r="F108" s="46">
        <f t="shared" si="14"/>
        <v>0</v>
      </c>
      <c r="G108" s="41" t="e">
        <f t="shared" si="17"/>
        <v>#DIV/0!</v>
      </c>
    </row>
    <row r="109" spans="2:7" x14ac:dyDescent="0.25">
      <c r="B109" s="31" t="s">
        <v>127</v>
      </c>
      <c r="C109" s="34">
        <v>3</v>
      </c>
      <c r="D109" s="45"/>
      <c r="E109" s="45"/>
      <c r="F109" s="46">
        <f t="shared" si="14"/>
        <v>0</v>
      </c>
      <c r="G109" s="41" t="e">
        <f t="shared" si="17"/>
        <v>#DIV/0!</v>
      </c>
    </row>
    <row r="110" spans="2:7" x14ac:dyDescent="0.25">
      <c r="B110" s="31" t="s">
        <v>118</v>
      </c>
      <c r="C110" s="34">
        <v>11</v>
      </c>
      <c r="D110" s="45"/>
      <c r="E110" s="45"/>
      <c r="F110" s="46">
        <f t="shared" si="14"/>
        <v>0</v>
      </c>
      <c r="G110" s="41" t="e">
        <f t="shared" si="17"/>
        <v>#DIV/0!</v>
      </c>
    </row>
    <row r="111" spans="2:7" x14ac:dyDescent="0.25">
      <c r="B111" s="49" t="s">
        <v>70</v>
      </c>
      <c r="C111" s="35"/>
      <c r="D111" s="60">
        <f>SUM(D57:D110)</f>
        <v>0</v>
      </c>
      <c r="E111" s="60">
        <f>SUM(E57:E110)</f>
        <v>0</v>
      </c>
      <c r="F111" s="60">
        <f>SUM(F57:F110)</f>
        <v>0</v>
      </c>
      <c r="G111" s="62" t="e">
        <f t="shared" si="17"/>
        <v>#DIV/0!</v>
      </c>
    </row>
    <row r="112" spans="2:7" ht="15" customHeight="1" x14ac:dyDescent="0.25">
      <c r="B112" s="31" t="s">
        <v>71</v>
      </c>
      <c r="C112" s="34" t="s">
        <v>138</v>
      </c>
      <c r="D112" s="44"/>
      <c r="E112" s="45"/>
      <c r="F112" s="47">
        <f>+E112</f>
        <v>0</v>
      </c>
      <c r="G112" s="48" t="e">
        <f t="shared" si="17"/>
        <v>#DIV/0!</v>
      </c>
    </row>
    <row r="113" spans="2:14" x14ac:dyDescent="0.25">
      <c r="B113" s="49" t="s">
        <v>53</v>
      </c>
      <c r="C113" s="35"/>
      <c r="D113" s="60">
        <f>SUM(D111:D112)</f>
        <v>0</v>
      </c>
      <c r="E113" s="60">
        <f>SUM(E111:E112)</f>
        <v>0</v>
      </c>
      <c r="F113" s="60">
        <f>SUM(F111:F112)</f>
        <v>0</v>
      </c>
      <c r="G113" s="62" t="e">
        <f t="shared" si="17"/>
        <v>#DIV/0!</v>
      </c>
    </row>
    <row r="114" spans="2:14" s="49" customFormat="1" x14ac:dyDescent="0.25">
      <c r="B114" s="31"/>
      <c r="C114" s="34"/>
      <c r="D114" s="51"/>
      <c r="E114" s="51"/>
      <c r="F114" s="51"/>
      <c r="G114" s="41"/>
      <c r="J114" s="63"/>
      <c r="K114" s="63"/>
      <c r="L114" s="63"/>
      <c r="M114" s="64"/>
      <c r="N114" s="81"/>
    </row>
    <row r="115" spans="2:14" ht="16.5" thickBot="1" x14ac:dyDescent="0.3">
      <c r="B115" s="49" t="s">
        <v>54</v>
      </c>
      <c r="C115" s="35"/>
      <c r="D115" s="71">
        <f>+D113+D54+D40+D8</f>
        <v>0</v>
      </c>
      <c r="E115" s="71">
        <f>+E113+E54+E40+E8</f>
        <v>0</v>
      </c>
      <c r="F115" s="71">
        <f>+F113+F54+F40+F8</f>
        <v>0</v>
      </c>
      <c r="G115" s="62" t="e">
        <f>F115/F$115</f>
        <v>#DIV/0!</v>
      </c>
    </row>
    <row r="116" spans="2:14" s="49" customFormat="1" ht="16.5" thickTop="1" x14ac:dyDescent="0.25">
      <c r="B116" s="31"/>
      <c r="C116" s="34"/>
      <c r="D116" s="40"/>
      <c r="E116" s="40"/>
      <c r="F116" s="40"/>
      <c r="G116" s="41"/>
      <c r="J116" s="63"/>
      <c r="K116" s="63"/>
      <c r="L116" s="63"/>
      <c r="M116" s="64"/>
      <c r="N116" s="81"/>
    </row>
    <row r="117" spans="2:14" x14ac:dyDescent="0.25">
      <c r="B117" s="72" t="s">
        <v>72</v>
      </c>
      <c r="C117" s="72"/>
      <c r="D117" s="73"/>
      <c r="E117" s="73"/>
      <c r="F117" s="73"/>
      <c r="G117" s="74"/>
    </row>
    <row r="118" spans="2:14" s="49" customFormat="1" x14ac:dyDescent="0.25">
      <c r="J118" s="63"/>
      <c r="K118" s="63"/>
      <c r="L118" s="63"/>
      <c r="M118" s="64"/>
      <c r="N118" s="81"/>
    </row>
    <row r="121" spans="2:14" x14ac:dyDescent="0.25">
      <c r="B121" s="34"/>
    </row>
  </sheetData>
  <mergeCells count="2">
    <mergeCell ref="B1:G1"/>
    <mergeCell ref="B2:G2"/>
  </mergeCells>
  <pageMargins left="1.51" right="0.75" top="0.36" bottom="0.38" header="0.21" footer="0.28999999999999998"/>
  <pageSetup scale="70" fitToHeight="2" orientation="portrait" r:id="rId1"/>
  <headerFooter alignWithMargins="0"/>
  <rowBreaks count="1" manualBreakCount="1">
    <brk id="58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zoomScale="90" zoomScaleNormal="90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D23" sqref="D23"/>
    </sheetView>
  </sheetViews>
  <sheetFormatPr defaultRowHeight="15" x14ac:dyDescent="0.25"/>
  <cols>
    <col min="1" max="1" width="3.77734375" style="5" customWidth="1"/>
    <col min="2" max="5" width="31" style="29" customWidth="1"/>
    <col min="6" max="6" width="9.44140625" style="29" customWidth="1"/>
    <col min="7" max="257" width="8.88671875" style="5"/>
    <col min="258" max="261" width="31" style="5" customWidth="1"/>
    <col min="262" max="262" width="9.44140625" style="5" customWidth="1"/>
    <col min="263" max="513" width="8.88671875" style="5"/>
    <col min="514" max="517" width="31" style="5" customWidth="1"/>
    <col min="518" max="518" width="9.44140625" style="5" customWidth="1"/>
    <col min="519" max="769" width="8.88671875" style="5"/>
    <col min="770" max="773" width="31" style="5" customWidth="1"/>
    <col min="774" max="774" width="9.44140625" style="5" customWidth="1"/>
    <col min="775" max="1025" width="8.88671875" style="5"/>
    <col min="1026" max="1029" width="31" style="5" customWidth="1"/>
    <col min="1030" max="1030" width="9.44140625" style="5" customWidth="1"/>
    <col min="1031" max="1281" width="8.88671875" style="5"/>
    <col min="1282" max="1285" width="31" style="5" customWidth="1"/>
    <col min="1286" max="1286" width="9.44140625" style="5" customWidth="1"/>
    <col min="1287" max="1537" width="8.88671875" style="5"/>
    <col min="1538" max="1541" width="31" style="5" customWidth="1"/>
    <col min="1542" max="1542" width="9.44140625" style="5" customWidth="1"/>
    <col min="1543" max="1793" width="8.88671875" style="5"/>
    <col min="1794" max="1797" width="31" style="5" customWidth="1"/>
    <col min="1798" max="1798" width="9.44140625" style="5" customWidth="1"/>
    <col min="1799" max="2049" width="8.88671875" style="5"/>
    <col min="2050" max="2053" width="31" style="5" customWidth="1"/>
    <col min="2054" max="2054" width="9.44140625" style="5" customWidth="1"/>
    <col min="2055" max="2305" width="8.88671875" style="5"/>
    <col min="2306" max="2309" width="31" style="5" customWidth="1"/>
    <col min="2310" max="2310" width="9.44140625" style="5" customWidth="1"/>
    <col min="2311" max="2561" width="8.88671875" style="5"/>
    <col min="2562" max="2565" width="31" style="5" customWidth="1"/>
    <col min="2566" max="2566" width="9.44140625" style="5" customWidth="1"/>
    <col min="2567" max="2817" width="8.88671875" style="5"/>
    <col min="2818" max="2821" width="31" style="5" customWidth="1"/>
    <col min="2822" max="2822" width="9.44140625" style="5" customWidth="1"/>
    <col min="2823" max="3073" width="8.88671875" style="5"/>
    <col min="3074" max="3077" width="31" style="5" customWidth="1"/>
    <col min="3078" max="3078" width="9.44140625" style="5" customWidth="1"/>
    <col min="3079" max="3329" width="8.88671875" style="5"/>
    <col min="3330" max="3333" width="31" style="5" customWidth="1"/>
    <col min="3334" max="3334" width="9.44140625" style="5" customWidth="1"/>
    <col min="3335" max="3585" width="8.88671875" style="5"/>
    <col min="3586" max="3589" width="31" style="5" customWidth="1"/>
    <col min="3590" max="3590" width="9.44140625" style="5" customWidth="1"/>
    <col min="3591" max="3841" width="8.88671875" style="5"/>
    <col min="3842" max="3845" width="31" style="5" customWidth="1"/>
    <col min="3846" max="3846" width="9.44140625" style="5" customWidth="1"/>
    <col min="3847" max="4097" width="8.88671875" style="5"/>
    <col min="4098" max="4101" width="31" style="5" customWidth="1"/>
    <col min="4102" max="4102" width="9.44140625" style="5" customWidth="1"/>
    <col min="4103" max="4353" width="8.88671875" style="5"/>
    <col min="4354" max="4357" width="31" style="5" customWidth="1"/>
    <col min="4358" max="4358" width="9.44140625" style="5" customWidth="1"/>
    <col min="4359" max="4609" width="8.88671875" style="5"/>
    <col min="4610" max="4613" width="31" style="5" customWidth="1"/>
    <col min="4614" max="4614" width="9.44140625" style="5" customWidth="1"/>
    <col min="4615" max="4865" width="8.88671875" style="5"/>
    <col min="4866" max="4869" width="31" style="5" customWidth="1"/>
    <col min="4870" max="4870" width="9.44140625" style="5" customWidth="1"/>
    <col min="4871" max="5121" width="8.88671875" style="5"/>
    <col min="5122" max="5125" width="31" style="5" customWidth="1"/>
    <col min="5126" max="5126" width="9.44140625" style="5" customWidth="1"/>
    <col min="5127" max="5377" width="8.88671875" style="5"/>
    <col min="5378" max="5381" width="31" style="5" customWidth="1"/>
    <col min="5382" max="5382" width="9.44140625" style="5" customWidth="1"/>
    <col min="5383" max="5633" width="8.88671875" style="5"/>
    <col min="5634" max="5637" width="31" style="5" customWidth="1"/>
    <col min="5638" max="5638" width="9.44140625" style="5" customWidth="1"/>
    <col min="5639" max="5889" width="8.88671875" style="5"/>
    <col min="5890" max="5893" width="31" style="5" customWidth="1"/>
    <col min="5894" max="5894" width="9.44140625" style="5" customWidth="1"/>
    <col min="5895" max="6145" width="8.88671875" style="5"/>
    <col min="6146" max="6149" width="31" style="5" customWidth="1"/>
    <col min="6150" max="6150" width="9.44140625" style="5" customWidth="1"/>
    <col min="6151" max="6401" width="8.88671875" style="5"/>
    <col min="6402" max="6405" width="31" style="5" customWidth="1"/>
    <col min="6406" max="6406" width="9.44140625" style="5" customWidth="1"/>
    <col min="6407" max="6657" width="8.88671875" style="5"/>
    <col min="6658" max="6661" width="31" style="5" customWidth="1"/>
    <col min="6662" max="6662" width="9.44140625" style="5" customWidth="1"/>
    <col min="6663" max="6913" width="8.88671875" style="5"/>
    <col min="6914" max="6917" width="31" style="5" customWidth="1"/>
    <col min="6918" max="6918" width="9.44140625" style="5" customWidth="1"/>
    <col min="6919" max="7169" width="8.88671875" style="5"/>
    <col min="7170" max="7173" width="31" style="5" customWidth="1"/>
    <col min="7174" max="7174" width="9.44140625" style="5" customWidth="1"/>
    <col min="7175" max="7425" width="8.88671875" style="5"/>
    <col min="7426" max="7429" width="31" style="5" customWidth="1"/>
    <col min="7430" max="7430" width="9.44140625" style="5" customWidth="1"/>
    <col min="7431" max="7681" width="8.88671875" style="5"/>
    <col min="7682" max="7685" width="31" style="5" customWidth="1"/>
    <col min="7686" max="7686" width="9.44140625" style="5" customWidth="1"/>
    <col min="7687" max="7937" width="8.88671875" style="5"/>
    <col min="7938" max="7941" width="31" style="5" customWidth="1"/>
    <col min="7942" max="7942" width="9.44140625" style="5" customWidth="1"/>
    <col min="7943" max="8193" width="8.88671875" style="5"/>
    <col min="8194" max="8197" width="31" style="5" customWidth="1"/>
    <col min="8198" max="8198" width="9.44140625" style="5" customWidth="1"/>
    <col min="8199" max="8449" width="8.88671875" style="5"/>
    <col min="8450" max="8453" width="31" style="5" customWidth="1"/>
    <col min="8454" max="8454" width="9.44140625" style="5" customWidth="1"/>
    <col min="8455" max="8705" width="8.88671875" style="5"/>
    <col min="8706" max="8709" width="31" style="5" customWidth="1"/>
    <col min="8710" max="8710" width="9.44140625" style="5" customWidth="1"/>
    <col min="8711" max="8961" width="8.88671875" style="5"/>
    <col min="8962" max="8965" width="31" style="5" customWidth="1"/>
    <col min="8966" max="8966" width="9.44140625" style="5" customWidth="1"/>
    <col min="8967" max="9217" width="8.88671875" style="5"/>
    <col min="9218" max="9221" width="31" style="5" customWidth="1"/>
    <col min="9222" max="9222" width="9.44140625" style="5" customWidth="1"/>
    <col min="9223" max="9473" width="8.88671875" style="5"/>
    <col min="9474" max="9477" width="31" style="5" customWidth="1"/>
    <col min="9478" max="9478" width="9.44140625" style="5" customWidth="1"/>
    <col min="9479" max="9729" width="8.88671875" style="5"/>
    <col min="9730" max="9733" width="31" style="5" customWidth="1"/>
    <col min="9734" max="9734" width="9.44140625" style="5" customWidth="1"/>
    <col min="9735" max="9985" width="8.88671875" style="5"/>
    <col min="9986" max="9989" width="31" style="5" customWidth="1"/>
    <col min="9990" max="9990" width="9.44140625" style="5" customWidth="1"/>
    <col min="9991" max="10241" width="8.88671875" style="5"/>
    <col min="10242" max="10245" width="31" style="5" customWidth="1"/>
    <col min="10246" max="10246" width="9.44140625" style="5" customWidth="1"/>
    <col min="10247" max="10497" width="8.88671875" style="5"/>
    <col min="10498" max="10501" width="31" style="5" customWidth="1"/>
    <col min="10502" max="10502" width="9.44140625" style="5" customWidth="1"/>
    <col min="10503" max="10753" width="8.88671875" style="5"/>
    <col min="10754" max="10757" width="31" style="5" customWidth="1"/>
    <col min="10758" max="10758" width="9.44140625" style="5" customWidth="1"/>
    <col min="10759" max="11009" width="8.88671875" style="5"/>
    <col min="11010" max="11013" width="31" style="5" customWidth="1"/>
    <col min="11014" max="11014" width="9.44140625" style="5" customWidth="1"/>
    <col min="11015" max="11265" width="8.88671875" style="5"/>
    <col min="11266" max="11269" width="31" style="5" customWidth="1"/>
    <col min="11270" max="11270" width="9.44140625" style="5" customWidth="1"/>
    <col min="11271" max="11521" width="8.88671875" style="5"/>
    <col min="11522" max="11525" width="31" style="5" customWidth="1"/>
    <col min="11526" max="11526" width="9.44140625" style="5" customWidth="1"/>
    <col min="11527" max="11777" width="8.88671875" style="5"/>
    <col min="11778" max="11781" width="31" style="5" customWidth="1"/>
    <col min="11782" max="11782" width="9.44140625" style="5" customWidth="1"/>
    <col min="11783" max="12033" width="8.88671875" style="5"/>
    <col min="12034" max="12037" width="31" style="5" customWidth="1"/>
    <col min="12038" max="12038" width="9.44140625" style="5" customWidth="1"/>
    <col min="12039" max="12289" width="8.88671875" style="5"/>
    <col min="12290" max="12293" width="31" style="5" customWidth="1"/>
    <col min="12294" max="12294" width="9.44140625" style="5" customWidth="1"/>
    <col min="12295" max="12545" width="8.88671875" style="5"/>
    <col min="12546" max="12549" width="31" style="5" customWidth="1"/>
    <col min="12550" max="12550" width="9.44140625" style="5" customWidth="1"/>
    <col min="12551" max="12801" width="8.88671875" style="5"/>
    <col min="12802" max="12805" width="31" style="5" customWidth="1"/>
    <col min="12806" max="12806" width="9.44140625" style="5" customWidth="1"/>
    <col min="12807" max="13057" width="8.88671875" style="5"/>
    <col min="13058" max="13061" width="31" style="5" customWidth="1"/>
    <col min="13062" max="13062" width="9.44140625" style="5" customWidth="1"/>
    <col min="13063" max="13313" width="8.88671875" style="5"/>
    <col min="13314" max="13317" width="31" style="5" customWidth="1"/>
    <col min="13318" max="13318" width="9.44140625" style="5" customWidth="1"/>
    <col min="13319" max="13569" width="8.88671875" style="5"/>
    <col min="13570" max="13573" width="31" style="5" customWidth="1"/>
    <col min="13574" max="13574" width="9.44140625" style="5" customWidth="1"/>
    <col min="13575" max="13825" width="8.88671875" style="5"/>
    <col min="13826" max="13829" width="31" style="5" customWidth="1"/>
    <col min="13830" max="13830" width="9.44140625" style="5" customWidth="1"/>
    <col min="13831" max="14081" width="8.88671875" style="5"/>
    <col min="14082" max="14085" width="31" style="5" customWidth="1"/>
    <col min="14086" max="14086" width="9.44140625" style="5" customWidth="1"/>
    <col min="14087" max="14337" width="8.88671875" style="5"/>
    <col min="14338" max="14341" width="31" style="5" customWidth="1"/>
    <col min="14342" max="14342" width="9.44140625" style="5" customWidth="1"/>
    <col min="14343" max="14593" width="8.88671875" style="5"/>
    <col min="14594" max="14597" width="31" style="5" customWidth="1"/>
    <col min="14598" max="14598" width="9.44140625" style="5" customWidth="1"/>
    <col min="14599" max="14849" width="8.88671875" style="5"/>
    <col min="14850" max="14853" width="31" style="5" customWidth="1"/>
    <col min="14854" max="14854" width="9.44140625" style="5" customWidth="1"/>
    <col min="14855" max="15105" width="8.88671875" style="5"/>
    <col min="15106" max="15109" width="31" style="5" customWidth="1"/>
    <col min="15110" max="15110" width="9.44140625" style="5" customWidth="1"/>
    <col min="15111" max="15361" width="8.88671875" style="5"/>
    <col min="15362" max="15365" width="31" style="5" customWidth="1"/>
    <col min="15366" max="15366" width="9.44140625" style="5" customWidth="1"/>
    <col min="15367" max="15617" width="8.88671875" style="5"/>
    <col min="15618" max="15621" width="31" style="5" customWidth="1"/>
    <col min="15622" max="15622" width="9.44140625" style="5" customWidth="1"/>
    <col min="15623" max="15873" width="8.88671875" style="5"/>
    <col min="15874" max="15877" width="31" style="5" customWidth="1"/>
    <col min="15878" max="15878" width="9.44140625" style="5" customWidth="1"/>
    <col min="15879" max="16129" width="8.88671875" style="5"/>
    <col min="16130" max="16133" width="31" style="5" customWidth="1"/>
    <col min="16134" max="16134" width="9.44140625" style="5" customWidth="1"/>
    <col min="16135" max="16384" width="8.88671875" style="5"/>
  </cols>
  <sheetData>
    <row r="1" spans="2:6" ht="45" x14ac:dyDescent="0.25">
      <c r="B1" s="1" t="s">
        <v>78</v>
      </c>
      <c r="C1" s="2" t="s">
        <v>79</v>
      </c>
      <c r="D1" s="1" t="s">
        <v>80</v>
      </c>
      <c r="E1" s="3" t="s">
        <v>81</v>
      </c>
      <c r="F1" s="4" t="s">
        <v>82</v>
      </c>
    </row>
    <row r="2" spans="2:6" ht="15.75" x14ac:dyDescent="0.25">
      <c r="B2" s="6"/>
      <c r="C2" s="7"/>
      <c r="D2" s="8"/>
      <c r="E2" s="9" t="s">
        <v>83</v>
      </c>
      <c r="F2" s="10"/>
    </row>
    <row r="3" spans="2:6" ht="31.5" x14ac:dyDescent="0.25">
      <c r="B3" s="6"/>
      <c r="C3" s="11" t="s">
        <v>84</v>
      </c>
      <c r="D3" s="8"/>
      <c r="E3" s="12"/>
      <c r="F3" s="10"/>
    </row>
    <row r="4" spans="2:6" ht="90" x14ac:dyDescent="0.25">
      <c r="B4" s="13" t="s">
        <v>85</v>
      </c>
      <c r="C4" s="14"/>
      <c r="D4" s="14"/>
      <c r="E4" s="15"/>
      <c r="F4" s="10"/>
    </row>
    <row r="5" spans="2:6" ht="30" x14ac:dyDescent="0.25">
      <c r="B5" s="16" t="s">
        <v>86</v>
      </c>
      <c r="C5" s="17" t="s">
        <v>87</v>
      </c>
      <c r="D5" s="16" t="s">
        <v>88</v>
      </c>
      <c r="E5" s="16" t="s">
        <v>89</v>
      </c>
      <c r="F5" s="10"/>
    </row>
    <row r="6" spans="2:6" ht="15.75" x14ac:dyDescent="0.25">
      <c r="B6" s="18" t="s">
        <v>90</v>
      </c>
      <c r="C6" s="19">
        <f>'Project Bdgt'!L6</f>
        <v>0</v>
      </c>
      <c r="D6" s="19">
        <f>'Project Bdgt'!K6</f>
        <v>0</v>
      </c>
      <c r="E6" s="19">
        <f>C6-D6</f>
        <v>0</v>
      </c>
      <c r="F6" s="10"/>
    </row>
    <row r="7" spans="2:6" ht="30" x14ac:dyDescent="0.25">
      <c r="B7" s="18" t="s">
        <v>91</v>
      </c>
      <c r="C7" s="19">
        <f>'Project Bdgt'!L7</f>
        <v>0</v>
      </c>
      <c r="D7" s="19">
        <f>'Project Bdgt'!K7</f>
        <v>0</v>
      </c>
      <c r="E7" s="19">
        <f t="shared" ref="E7:E21" si="0">C7-D7</f>
        <v>0</v>
      </c>
      <c r="F7" s="10"/>
    </row>
    <row r="8" spans="2:6" ht="30" x14ac:dyDescent="0.25">
      <c r="B8" s="18" t="s">
        <v>92</v>
      </c>
      <c r="C8" s="19">
        <f>'Project Bdgt'!L8</f>
        <v>0</v>
      </c>
      <c r="D8" s="19">
        <f>'Project Bdgt'!K8</f>
        <v>0</v>
      </c>
      <c r="E8" s="19">
        <f t="shared" si="0"/>
        <v>0</v>
      </c>
      <c r="F8" s="10"/>
    </row>
    <row r="9" spans="2:6" ht="15.75" x14ac:dyDescent="0.25">
      <c r="B9" s="18" t="s">
        <v>93</v>
      </c>
      <c r="C9" s="19">
        <f>'Project Bdgt'!L9</f>
        <v>0</v>
      </c>
      <c r="D9" s="19">
        <f>'Project Bdgt'!K9</f>
        <v>0</v>
      </c>
      <c r="E9" s="19">
        <f>C9-D9</f>
        <v>0</v>
      </c>
      <c r="F9" s="10"/>
    </row>
    <row r="10" spans="2:6" ht="30" x14ac:dyDescent="0.25">
      <c r="B10" s="18" t="s">
        <v>94</v>
      </c>
      <c r="C10" s="19">
        <f>'Project Bdgt'!L10</f>
        <v>0</v>
      </c>
      <c r="D10" s="19">
        <f>'Project Bdgt'!K10</f>
        <v>0</v>
      </c>
      <c r="E10" s="19">
        <f t="shared" si="0"/>
        <v>0</v>
      </c>
      <c r="F10" s="10"/>
    </row>
    <row r="11" spans="2:6" ht="15.75" x14ac:dyDescent="0.25">
      <c r="B11" s="18" t="s">
        <v>95</v>
      </c>
      <c r="C11" s="19">
        <f>'Project Bdgt'!L11</f>
        <v>0</v>
      </c>
      <c r="D11" s="19">
        <f>'Project Bdgt'!K11</f>
        <v>0</v>
      </c>
      <c r="E11" s="19">
        <f t="shared" si="0"/>
        <v>0</v>
      </c>
      <c r="F11" s="10"/>
    </row>
    <row r="12" spans="2:6" ht="15.75" x14ac:dyDescent="0.25">
      <c r="B12" s="18" t="s">
        <v>96</v>
      </c>
      <c r="C12" s="19">
        <f>'Project Bdgt'!L12</f>
        <v>0</v>
      </c>
      <c r="D12" s="19">
        <f>'Project Bdgt'!K12</f>
        <v>0</v>
      </c>
      <c r="E12" s="19">
        <f t="shared" si="0"/>
        <v>0</v>
      </c>
      <c r="F12" s="10"/>
    </row>
    <row r="13" spans="2:6" ht="15.75" x14ac:dyDescent="0.25">
      <c r="B13" s="18" t="s">
        <v>97</v>
      </c>
      <c r="C13" s="19">
        <f>'Project Bdgt'!L13</f>
        <v>0</v>
      </c>
      <c r="D13" s="19">
        <f>'Project Bdgt'!K13</f>
        <v>0</v>
      </c>
      <c r="E13" s="19">
        <f t="shared" si="0"/>
        <v>0</v>
      </c>
      <c r="F13" s="10"/>
    </row>
    <row r="14" spans="2:6" ht="15.75" x14ac:dyDescent="0.25">
      <c r="B14" s="18" t="s">
        <v>98</v>
      </c>
      <c r="C14" s="19">
        <f>'Project Bdgt'!L14</f>
        <v>0</v>
      </c>
      <c r="D14" s="19">
        <f>'Project Bdgt'!K14</f>
        <v>0</v>
      </c>
      <c r="E14" s="19">
        <f t="shared" si="0"/>
        <v>0</v>
      </c>
      <c r="F14" s="10"/>
    </row>
    <row r="15" spans="2:6" ht="15.75" x14ac:dyDescent="0.25">
      <c r="B15" s="18" t="s">
        <v>99</v>
      </c>
      <c r="C15" s="19">
        <f>'Project Bdgt'!L15</f>
        <v>0</v>
      </c>
      <c r="D15" s="19">
        <f>'Project Bdgt'!K15</f>
        <v>0</v>
      </c>
      <c r="E15" s="19">
        <f t="shared" si="0"/>
        <v>0</v>
      </c>
      <c r="F15" s="10"/>
    </row>
    <row r="16" spans="2:6" ht="15.75" x14ac:dyDescent="0.25">
      <c r="B16" s="18" t="s">
        <v>100</v>
      </c>
      <c r="C16" s="19">
        <f>'Project Bdgt'!L16</f>
        <v>0</v>
      </c>
      <c r="D16" s="19">
        <f>'Project Bdgt'!K16</f>
        <v>0</v>
      </c>
      <c r="E16" s="19">
        <f t="shared" si="0"/>
        <v>0</v>
      </c>
      <c r="F16" s="10"/>
    </row>
    <row r="17" spans="2:7" ht="15.75" x14ac:dyDescent="0.25">
      <c r="B17" s="18" t="s">
        <v>101</v>
      </c>
      <c r="C17" s="19">
        <f>SUM(C6:C16)</f>
        <v>0</v>
      </c>
      <c r="D17" s="19">
        <f>SUM(D6:D16)</f>
        <v>0</v>
      </c>
      <c r="E17" s="19">
        <f t="shared" si="0"/>
        <v>0</v>
      </c>
      <c r="F17" s="10"/>
    </row>
    <row r="18" spans="2:7" ht="15.75" x14ac:dyDescent="0.25">
      <c r="B18" s="18" t="s">
        <v>102</v>
      </c>
      <c r="C18" s="19">
        <f>'Project Bdgt'!L18</f>
        <v>0</v>
      </c>
      <c r="D18" s="19">
        <f>'Project Bdgt'!K18</f>
        <v>0</v>
      </c>
      <c r="E18" s="19">
        <f t="shared" si="0"/>
        <v>0</v>
      </c>
      <c r="F18" s="10"/>
    </row>
    <row r="19" spans="2:7" ht="15.75" x14ac:dyDescent="0.25">
      <c r="B19" s="18" t="s">
        <v>103</v>
      </c>
      <c r="C19" s="19">
        <f>SUM(C17:C18)</f>
        <v>0</v>
      </c>
      <c r="D19" s="19">
        <f>SUM(D17:D18)</f>
        <v>0</v>
      </c>
      <c r="E19" s="19">
        <f t="shared" si="0"/>
        <v>0</v>
      </c>
      <c r="F19" s="10"/>
    </row>
    <row r="20" spans="2:7" ht="30" x14ac:dyDescent="0.25">
      <c r="B20" s="18" t="s">
        <v>104</v>
      </c>
      <c r="C20" s="19">
        <v>0</v>
      </c>
      <c r="D20" s="19">
        <v>0</v>
      </c>
      <c r="E20" s="19">
        <f t="shared" si="0"/>
        <v>0</v>
      </c>
      <c r="F20" s="10"/>
    </row>
    <row r="21" spans="2:7" ht="30" x14ac:dyDescent="0.25">
      <c r="B21" s="18" t="s">
        <v>105</v>
      </c>
      <c r="C21" s="19">
        <f>C19-C20</f>
        <v>0</v>
      </c>
      <c r="D21" s="19">
        <f>D19-D20</f>
        <v>0</v>
      </c>
      <c r="E21" s="19">
        <f t="shared" si="0"/>
        <v>0</v>
      </c>
      <c r="F21" s="10"/>
    </row>
    <row r="22" spans="2:7" ht="15.75" x14ac:dyDescent="0.25">
      <c r="B22" s="20"/>
      <c r="C22" s="21" t="s">
        <v>106</v>
      </c>
      <c r="D22" s="22"/>
      <c r="E22" s="23"/>
      <c r="F22" s="10"/>
    </row>
    <row r="23" spans="2:7" ht="90" x14ac:dyDescent="0.25">
      <c r="B23" s="24" t="s">
        <v>107</v>
      </c>
      <c r="C23" s="25" t="s">
        <v>108</v>
      </c>
      <c r="D23" s="30" t="e">
        <f>E23/E21</f>
        <v>#DIV/0!</v>
      </c>
      <c r="E23" s="26">
        <v>900000</v>
      </c>
      <c r="F23" s="27" t="s">
        <v>109</v>
      </c>
      <c r="G23" s="28"/>
    </row>
  </sheetData>
  <protectedRanges>
    <protectedRange sqref="E1" name="Range5"/>
    <protectedRange sqref="C1" name="Range4"/>
    <protectedRange sqref="E23" name="Range3"/>
    <protectedRange sqref="C6:D16" name="Range1"/>
    <protectedRange sqref="C18:D18" name="Range2"/>
  </protectedRanges>
  <pageMargins left="0.7" right="0.7" top="0.75" bottom="0.75" header="0.3" footer="0.3"/>
  <pageSetup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7B74A1BC596945BD08C58832F5BA82" ma:contentTypeVersion="13" ma:contentTypeDescription="Create a new document." ma:contentTypeScope="" ma:versionID="7d62b576852b36e77d2c6f890c595ebe">
  <xsd:schema xmlns:xsd="http://www.w3.org/2001/XMLSchema" xmlns:xs="http://www.w3.org/2001/XMLSchema" xmlns:p="http://schemas.microsoft.com/office/2006/metadata/properties" xmlns:ns3="a2aa1e53-f349-4101-80f8-be4111d604ad" xmlns:ns4="c9c047f9-503e-4a88-a758-35cc873a9b2a" targetNamespace="http://schemas.microsoft.com/office/2006/metadata/properties" ma:root="true" ma:fieldsID="ac5e305e4d5ed00fc619437b64a6f291" ns3:_="" ns4:_="">
    <xsd:import namespace="a2aa1e53-f349-4101-80f8-be4111d604ad"/>
    <xsd:import namespace="c9c047f9-503e-4a88-a758-35cc873a9b2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a1e53-f349-4101-80f8-be4111d604a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c047f9-503e-4a88-a758-35cc873a9b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A2F47D-8456-4405-B11D-88863C9987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aa1e53-f349-4101-80f8-be4111d604ad"/>
    <ds:schemaRef ds:uri="c9c047f9-503e-4a88-a758-35cc873a9b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674546-3A14-463D-AB6F-DE385F9F3F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709B9F-E2B4-481D-9B7C-7007709BE7DC}">
  <ds:schemaRefs>
    <ds:schemaRef ds:uri="http://purl.org/dc/elements/1.1/"/>
    <ds:schemaRef ds:uri="http://schemas.microsoft.com/office/infopath/2007/PartnerControls"/>
    <ds:schemaRef ds:uri="http://purl.org/dc/terms/"/>
    <ds:schemaRef ds:uri="a2aa1e53-f349-4101-80f8-be4111d604ad"/>
    <ds:schemaRef ds:uri="http://schemas.microsoft.com/office/2006/documentManagement/types"/>
    <ds:schemaRef ds:uri="http://schemas.openxmlformats.org/package/2006/metadata/core-properties"/>
    <ds:schemaRef ds:uri="c9c047f9-503e-4a88-a758-35cc873a9b2a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Project Bdgt</vt:lpstr>
      <vt:lpstr>SF 424C</vt:lpstr>
      <vt:lpstr>'Project Bdgt'!Print_Area</vt:lpstr>
      <vt:lpstr>'Project Bdgt'!Print_Titles</vt:lpstr>
      <vt:lpstr>PROJECTBUDGET</vt:lpstr>
    </vt:vector>
  </TitlesOfParts>
  <Company>Capital Link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Skapinsky</dc:creator>
  <cp:lastModifiedBy>Tony Skapinsky</cp:lastModifiedBy>
  <dcterms:created xsi:type="dcterms:W3CDTF">2016-05-26T18:40:03Z</dcterms:created>
  <dcterms:modified xsi:type="dcterms:W3CDTF">2021-05-27T19:12:31Z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0x010100787B74A1BC596945BD08C58832F5BA82</vt:lpwstr>
  </property>
</Properties>
</file>